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535" windowHeight="8550" activeTab="0"/>
  </bookViews>
  <sheets>
    <sheet name="Hoja2" sheetId="1" r:id="rId1"/>
    <sheet name="CUADRO FINAL" sheetId="2" r:id="rId2"/>
  </sheets>
  <definedNames>
    <definedName name="_xlnm.Print_Titles" localSheetId="0">'Hoja2'!$1:$6</definedName>
  </definedNames>
  <calcPr fullCalcOnLoad="1"/>
</workbook>
</file>

<file path=xl/sharedStrings.xml><?xml version="1.0" encoding="utf-8"?>
<sst xmlns="http://schemas.openxmlformats.org/spreadsheetml/2006/main" count="1179" uniqueCount="653">
  <si>
    <t>PAQUETE</t>
  </si>
  <si>
    <t>ESPECIFICACIONES</t>
  </si>
  <si>
    <t>SUBPARTIDAS</t>
  </si>
  <si>
    <t xml:space="preserve">CUADRO ECONÓMICO. Licitación Pública Nacional No. 06002-001-13. </t>
  </si>
  <si>
    <t xml:space="preserve">PARA LA ADQUISICIÓN DE MEDICAMENTO Y MATERIAL DE CURACIÓN PARA LOS CENTROS </t>
  </si>
  <si>
    <t xml:space="preserve"> PENITENCIARIOS DEL ESTADO DE COLIMA.</t>
  </si>
  <si>
    <t xml:space="preserve">ANALGESICOS </t>
  </si>
  <si>
    <t xml:space="preserve">ANTIBIOTICOS </t>
  </si>
  <si>
    <t xml:space="preserve">ANTIHISTAMINICOS </t>
  </si>
  <si>
    <t>ANTIVERTIGINOSOS</t>
  </si>
  <si>
    <t xml:space="preserve">CORTICOIDES </t>
  </si>
  <si>
    <t xml:space="preserve">DERMATOLOGICOS </t>
  </si>
  <si>
    <t>MATERIAL DE CURACIÓN Y SOLUCIONES PARENTERALES</t>
  </si>
  <si>
    <t xml:space="preserve">MEDICAMENTOS PARA PROBLEMAS DIGESTIVOS </t>
  </si>
  <si>
    <t xml:space="preserve">MEDICAMENTOS CONTROLADOS </t>
  </si>
  <si>
    <t>MEDICAMENTOS NEUROLOGICOS</t>
  </si>
  <si>
    <t xml:space="preserve">MEDICAMENTOS PARA PROBLEMAS RESPIRATORIOS </t>
  </si>
  <si>
    <t>MEDICAMENTOS PARA PROBLEMAS GENITOURINARIOS</t>
  </si>
  <si>
    <t xml:space="preserve">METABOLICOS </t>
  </si>
  <si>
    <t xml:space="preserve">NASALES </t>
  </si>
  <si>
    <t xml:space="preserve">OFTALMICOS </t>
  </si>
  <si>
    <t xml:space="preserve">OTICOS </t>
  </si>
  <si>
    <t xml:space="preserve">OTROS MEDICAMENTOS </t>
  </si>
  <si>
    <t xml:space="preserve">VITAMINICOS Y ANTIANEMICOS </t>
  </si>
  <si>
    <t xml:space="preserve">NADRO, S.A. DE C.V. </t>
  </si>
  <si>
    <t xml:space="preserve">ANTIHIPERTENSIVOS Y CARDIOLOGICOS </t>
  </si>
  <si>
    <t xml:space="preserve">PARTIDA </t>
  </si>
  <si>
    <t>CANTIDAD MÍNIMA</t>
  </si>
  <si>
    <t>CANTIDAD MÁXIMA</t>
  </si>
  <si>
    <t>UNIDAD</t>
  </si>
  <si>
    <t>CONCEPTO</t>
  </si>
  <si>
    <t xml:space="preserve">DISTRIBUCIONES Y REPRESENTACIONES GACE, S.A. DE C.V. </t>
  </si>
  <si>
    <t>CERESO MANZANILLO</t>
  </si>
  <si>
    <t>CAJA C/20</t>
  </si>
  <si>
    <t>A.C. ACETIL SALICILICO</t>
  </si>
  <si>
    <t>TABLETAS DE 500 MG</t>
  </si>
  <si>
    <t>CAJA C/10</t>
  </si>
  <si>
    <t>DIPIRONA O METAMIZOL</t>
  </si>
  <si>
    <t>CAJA C/5</t>
  </si>
  <si>
    <t>AMPULA DE 1 G</t>
  </si>
  <si>
    <t>PARACETAMOL</t>
  </si>
  <si>
    <t>CAJA C/30</t>
  </si>
  <si>
    <t>NAPROXEN</t>
  </si>
  <si>
    <t>CAJA C/7</t>
  </si>
  <si>
    <t>MELOXICAM</t>
  </si>
  <si>
    <t>TABLETAS DE 15 MG</t>
  </si>
  <si>
    <t>DICLOFENACO</t>
  </si>
  <si>
    <t>GRAGEAS DE 100 MG</t>
  </si>
  <si>
    <t>BUTILHIOSINA</t>
  </si>
  <si>
    <t>TABLETAS DE 10 MG</t>
  </si>
  <si>
    <t>CAJA C/3</t>
  </si>
  <si>
    <t>AMPULA DE 20 MG</t>
  </si>
  <si>
    <t>DIHIDROEGOTAMINA/CAFEINA</t>
  </si>
  <si>
    <t>TABLETAS DE 1/100 MG</t>
  </si>
  <si>
    <t>NAPROXENO/CARISOPRODOL</t>
  </si>
  <si>
    <t>TABLETAS DE 450/300 MG</t>
  </si>
  <si>
    <t>DICLOFENACO INYECTADO</t>
  </si>
  <si>
    <t>AMPULA DE 75 MG</t>
  </si>
  <si>
    <t>KETOROLACO</t>
  </si>
  <si>
    <t>AMPULA DE 30 MG</t>
  </si>
  <si>
    <t>CAJA C/40</t>
  </si>
  <si>
    <t>GLIBENCLAMIDA- METFORMINA</t>
  </si>
  <si>
    <t>COMPRIMIDOS DE 5/500 MG</t>
  </si>
  <si>
    <t>CAJA C/50</t>
  </si>
  <si>
    <t>GLIBENCLAMIDA</t>
  </si>
  <si>
    <t>TABLETAS DE 5 MG</t>
  </si>
  <si>
    <t>METFORMINA</t>
  </si>
  <si>
    <t>TABLETAS DE 1000 MG</t>
  </si>
  <si>
    <t>FRASCO</t>
  </si>
  <si>
    <t>PODOFILINA</t>
  </si>
  <si>
    <t>SOLUCION 25 MG</t>
  </si>
  <si>
    <t>ACETOCIDO FLUCINOLONA</t>
  </si>
  <si>
    <t>CREMA</t>
  </si>
  <si>
    <t>01/TUBO</t>
  </si>
  <si>
    <t>LINDANO</t>
  </si>
  <si>
    <t>SHAMPOO</t>
  </si>
  <si>
    <t>CROTAMITON</t>
  </si>
  <si>
    <t>MUPIROSINA</t>
  </si>
  <si>
    <t>UNGÜENTO</t>
  </si>
  <si>
    <t>MICONAZOL</t>
  </si>
  <si>
    <t>CREMA 40 GR</t>
  </si>
  <si>
    <t>BENCIDAMINA</t>
  </si>
  <si>
    <t>CREMA 5 GR</t>
  </si>
  <si>
    <t>BETAMETAZONA/CLIOQUIROL/GENTA</t>
  </si>
  <si>
    <t>CREMA 61 MG./ 1GR./100 GR</t>
  </si>
  <si>
    <t>OXIDO DE ZINC/ALANTOINA/VIT. A</t>
  </si>
  <si>
    <t>PASTA</t>
  </si>
  <si>
    <t>ALIBOURD</t>
  </si>
  <si>
    <t xml:space="preserve"> POLVO SOBRE 2.2 GR</t>
  </si>
  <si>
    <t>TUBO</t>
  </si>
  <si>
    <t>SULFADIAZINA DE PLATA CREMA AL 1%</t>
  </si>
  <si>
    <t>CREMA 1 GR</t>
  </si>
  <si>
    <t>TRITICUM VULGARIS</t>
  </si>
  <si>
    <t>CREMA 15 GR</t>
  </si>
  <si>
    <t>CAJA C/1</t>
  </si>
  <si>
    <t>HIDROCORTISONA</t>
  </si>
  <si>
    <t>AMPULA DE 500 MG</t>
  </si>
  <si>
    <t>DEXAMETASONA</t>
  </si>
  <si>
    <t>AMPULA 8 MG</t>
  </si>
  <si>
    <t>PREDNISONA</t>
  </si>
  <si>
    <t>TABLETAS 5 MG</t>
  </si>
  <si>
    <t>METILPREDNISOLONA</t>
  </si>
  <si>
    <t>AMPULA 40 MG</t>
  </si>
  <si>
    <t>HIERRO DEXTRAN</t>
  </si>
  <si>
    <t>AMPULA 100 MG</t>
  </si>
  <si>
    <t>CAJA C/ 30</t>
  </si>
  <si>
    <t>COMPLEJO B (B1,B6,B12)</t>
  </si>
  <si>
    <t>TABLETAS DE 300 MG</t>
  </si>
  <si>
    <t>AMPULA</t>
  </si>
  <si>
    <t>FRASCO C/30</t>
  </si>
  <si>
    <t>COMPLEJO B/DIPIRONA (B1,B6,B12)</t>
  </si>
  <si>
    <t>GRAGEAS 50-100-250 MG</t>
  </si>
  <si>
    <t xml:space="preserve"> FRASCO C/30</t>
  </si>
  <si>
    <t>POLIVITAMINAS</t>
  </si>
  <si>
    <t>CAPSULAS</t>
  </si>
  <si>
    <t>FRASCOS</t>
  </si>
  <si>
    <t>BENZOCAINA</t>
  </si>
  <si>
    <t>SOLUCION OTICA</t>
  </si>
  <si>
    <t>LIDOCAINA</t>
  </si>
  <si>
    <t>FLUCOCINALONA POLIMIXINA/</t>
  </si>
  <si>
    <t>CLORANFENICOL</t>
  </si>
  <si>
    <t>METILCELULOS AL 0.5%</t>
  </si>
  <si>
    <t>SOLUCION OFTALMICA</t>
  </si>
  <si>
    <t>NAFASOLINA/ FENIRAMINA</t>
  </si>
  <si>
    <t>POLIMIXINA/NEOMICINA/GARAMI</t>
  </si>
  <si>
    <t>FENILEFRINA/ZINC</t>
  </si>
  <si>
    <t>DEXAMETASONA/NEOMICINA</t>
  </si>
  <si>
    <t>DEXAMETASONA/NEOMICINA/FENILE</t>
  </si>
  <si>
    <t>SOLUCION NASAL</t>
  </si>
  <si>
    <t>OXIMETASOLINACLOROHIDRATO</t>
  </si>
  <si>
    <t>SPRAY NASAL</t>
  </si>
  <si>
    <t>CLORFENAMINA</t>
  </si>
  <si>
    <t>TABLETAS 4 MG</t>
  </si>
  <si>
    <t>AMPULA DE 10 MG</t>
  </si>
  <si>
    <t>LORATADINA</t>
  </si>
  <si>
    <t>CLORFENAMINA COMPUESTA</t>
  </si>
  <si>
    <t>COMPRIMIDOS 500-30-2 MG</t>
  </si>
  <si>
    <t>MECLOZINA/PIRIDOXINA</t>
  </si>
  <si>
    <t>COMPRIMIDOS 25-50 MG</t>
  </si>
  <si>
    <t>AMPULA 25-50 MG</t>
  </si>
  <si>
    <t>CINARAZINA</t>
  </si>
  <si>
    <t>COMPRIMIDOS 75 MG</t>
  </si>
  <si>
    <t>CAJA C/2</t>
  </si>
  <si>
    <t>DIFENIDOL</t>
  </si>
  <si>
    <t>PENICILINA PROCAINICA</t>
  </si>
  <si>
    <t>AMPULA 800.000 UI</t>
  </si>
  <si>
    <t>PENICILINA BENZATINICA</t>
  </si>
  <si>
    <t>AMPULA 1,200,000 UI</t>
  </si>
  <si>
    <t>PENICILINA COMBINADA</t>
  </si>
  <si>
    <t>AMPULA 600,000/300,000/300,000 UI</t>
  </si>
  <si>
    <t>AMPICILINA</t>
  </si>
  <si>
    <t>CAPSULA 500 MG</t>
  </si>
  <si>
    <t>CAJA C/12</t>
  </si>
  <si>
    <t>AMOXICILINA</t>
  </si>
  <si>
    <t>AMIKACINA</t>
  </si>
  <si>
    <t>AMPULA 500 MG</t>
  </si>
  <si>
    <t>DICLOXACILINA</t>
  </si>
  <si>
    <t>CAJA C/14</t>
  </si>
  <si>
    <t>TRIMETROPIN CON SULFAMETOXASOL</t>
  </si>
  <si>
    <t>TABLETAS DE 160/800 MG</t>
  </si>
  <si>
    <t>CAJA C /20</t>
  </si>
  <si>
    <t>ERITROMICINA</t>
  </si>
  <si>
    <t>TETRACICLINA</t>
  </si>
  <si>
    <t>CAJA C/8</t>
  </si>
  <si>
    <t>CIPROFLOXACINO</t>
  </si>
  <si>
    <t>01/ FCO.</t>
  </si>
  <si>
    <t>CEFTRIAXONA I.M</t>
  </si>
  <si>
    <t>AMPULA DE 1 GR</t>
  </si>
  <si>
    <t>AMOXICILINA CON CLAVULANATO</t>
  </si>
  <si>
    <t>COMPRIMIDOS 875/125 MG</t>
  </si>
  <si>
    <t>CEFALEXINA</t>
  </si>
  <si>
    <t>CAJA C/15</t>
  </si>
  <si>
    <t>ITRACONAZOL</t>
  </si>
  <si>
    <t>TABLETAS DE 200 MG</t>
  </si>
  <si>
    <t>DEXTROMETOFANO/OXALAMINA</t>
  </si>
  <si>
    <t>SUSPENSION 500 MG</t>
  </si>
  <si>
    <t>AMBROXOL</t>
  </si>
  <si>
    <t>TABLETAS</t>
  </si>
  <si>
    <t>SALBUTAMOL</t>
  </si>
  <si>
    <t>SPRAY 176 GR</t>
  </si>
  <si>
    <t>BECLOMETASONA</t>
  </si>
  <si>
    <t>SPRAY 250 MG</t>
  </si>
  <si>
    <t>SUBSALICILATO DE BISMUTO</t>
  </si>
  <si>
    <t>TABLETAS DE 262 MG</t>
  </si>
  <si>
    <t>HIDROXIDO DE ALUMINIO</t>
  </si>
  <si>
    <t>PSYLLIUM PLANTAGO</t>
  </si>
  <si>
    <t>POLVO SOLUBLE DE 400 GR</t>
  </si>
  <si>
    <t>RANITIDINA</t>
  </si>
  <si>
    <t>TABLETAS DE 150 MG</t>
  </si>
  <si>
    <t>CAJA C/60</t>
  </si>
  <si>
    <t>DIMETICONA/PANCREATIVA</t>
  </si>
  <si>
    <t>GRAGEA 170/80 MG</t>
  </si>
  <si>
    <t>METOCLOPRAMIDA CON ENZIMAS</t>
  </si>
  <si>
    <t>COMPRIMIDOS 200/10 MG</t>
  </si>
  <si>
    <t>CAJA C/4</t>
  </si>
  <si>
    <t>CITRATO DE SODIO</t>
  </si>
  <si>
    <t>MICROENENMAS</t>
  </si>
  <si>
    <t>METRONIDAZOL</t>
  </si>
  <si>
    <t>01/ TUBO</t>
  </si>
  <si>
    <t>POLIMERIZADO DE AC/DIBUCAINA</t>
  </si>
  <si>
    <t>POMADA 5 GR</t>
  </si>
  <si>
    <t>PICOSULFATO SODICO</t>
  </si>
  <si>
    <t>GOTAS 7.5 MG</t>
  </si>
  <si>
    <t>ALBENDAZOL</t>
  </si>
  <si>
    <t>CAJA C/24</t>
  </si>
  <si>
    <t>LOPERAMIDA</t>
  </si>
  <si>
    <t>TABLETAS DE 2 MG</t>
  </si>
  <si>
    <t>LIDOCAINA CON HIDROCORTIZONA</t>
  </si>
  <si>
    <t>SUPOSITORIOS 60/5 MG</t>
  </si>
  <si>
    <t>CAOLIN/NEOMICINA/PECTINA</t>
  </si>
  <si>
    <t>TABLETAS 129/30/280 MG</t>
  </si>
  <si>
    <t>CAJA C /4</t>
  </si>
  <si>
    <t>SUERO ORAL</t>
  </si>
  <si>
    <t>SOBRES</t>
  </si>
  <si>
    <t>HESPERIDINA/DIOSMINA</t>
  </si>
  <si>
    <t>GRAGEAS 450/50 MG</t>
  </si>
  <si>
    <t>AMPULA 50 MG</t>
  </si>
  <si>
    <t>FENAZOPIRIDINA</t>
  </si>
  <si>
    <t>TABLETAS DE 100 MG</t>
  </si>
  <si>
    <t>METROPOLOL</t>
  </si>
  <si>
    <t>PROPANOLOL</t>
  </si>
  <si>
    <t>TABLETAS DE 40 MG</t>
  </si>
  <si>
    <t>CAPTOPRIL</t>
  </si>
  <si>
    <t>TABLETAS DE 50 MG</t>
  </si>
  <si>
    <t>PRAVASTATINA</t>
  </si>
  <si>
    <t>EPAMIN</t>
  </si>
  <si>
    <t>CAPSULAS 100 MG</t>
  </si>
  <si>
    <t>CARBAMAZEPINA       ( GENERICO)</t>
  </si>
  <si>
    <t>CAJA C/100</t>
  </si>
  <si>
    <t>VALPROATO DE MAGNESIO</t>
  </si>
  <si>
    <t>INDOMETACINA</t>
  </si>
  <si>
    <t>CAPSULAS DE 25 MG</t>
  </si>
  <si>
    <t>CAJA C/25</t>
  </si>
  <si>
    <t>CICLOFERON</t>
  </si>
  <si>
    <t>TABLETAS 200 MG</t>
  </si>
  <si>
    <t>CAJAS C/10</t>
  </si>
  <si>
    <t>OMEPRAZOL</t>
  </si>
  <si>
    <t>CAPSULAS 20 MG</t>
  </si>
  <si>
    <t>MESALASINA</t>
  </si>
  <si>
    <t>TIAMAZOL</t>
  </si>
  <si>
    <t>TERBINAFINA</t>
  </si>
  <si>
    <t>SOLUCION SPRAY 1%</t>
  </si>
  <si>
    <t>BEZAFIBRATO</t>
  </si>
  <si>
    <t>GEL 60 GR</t>
  </si>
  <si>
    <t>SENOSIDOS F</t>
  </si>
  <si>
    <t>TABLETAS 374 MG</t>
  </si>
  <si>
    <t>COMBIVENT</t>
  </si>
  <si>
    <t>AMPOLLETAS PARA NEBULIZAR</t>
  </si>
  <si>
    <t>CARDURA</t>
  </si>
  <si>
    <t>TABLETAS 2 MG</t>
  </si>
  <si>
    <t>TAMSULOSINA</t>
  </si>
  <si>
    <t>CAPSULAS 0.4 MG</t>
  </si>
  <si>
    <t>CAJA C/28</t>
  </si>
  <si>
    <t>FLUOXETINA</t>
  </si>
  <si>
    <t>CAPSULAS DE 20 MG</t>
  </si>
  <si>
    <t>KALIOLITE</t>
  </si>
  <si>
    <t>CAPSULAS 500 MG</t>
  </si>
  <si>
    <t>SCABISAN</t>
  </si>
  <si>
    <t>EMULSION</t>
  </si>
  <si>
    <t>ALQUITRAN DE HULLA (ANTADERM)</t>
  </si>
  <si>
    <t>PENTOXIFILINA</t>
  </si>
  <si>
    <t>TABLETAS 400 MG</t>
  </si>
  <si>
    <t>LOSARTAN</t>
  </si>
  <si>
    <t>TABLETAS 50 MG</t>
  </si>
  <si>
    <t>DIGOXINA</t>
  </si>
  <si>
    <t>TABLETAS 0.25 MG</t>
  </si>
  <si>
    <t>AMIODARONA</t>
  </si>
  <si>
    <t>NIFEDIPINO</t>
  </si>
  <si>
    <t>TABLETAS 30 MG</t>
  </si>
  <si>
    <t>CAPSULAS 10 MG</t>
  </si>
  <si>
    <t>FUROSEMIDA</t>
  </si>
  <si>
    <t>TABLETAS 40 MG</t>
  </si>
  <si>
    <t>GALON</t>
  </si>
  <si>
    <t>ALCOHOL</t>
  </si>
  <si>
    <t>GALON 20 LITROS</t>
  </si>
  <si>
    <t>TUBO C/4</t>
  </si>
  <si>
    <t>TELA ADHESIVA</t>
  </si>
  <si>
    <t>TELA ADHESIVA 10 CM</t>
  </si>
  <si>
    <t>FRASCOS C/25</t>
  </si>
  <si>
    <t>TIRAS REACTIVAS ACCU-CHEK SENSOR CONFORT</t>
  </si>
  <si>
    <t>TITA REACTIVA PARA GLUCOMETRO</t>
  </si>
  <si>
    <t>PAQUETE C/24</t>
  </si>
  <si>
    <t>VENDA ELASTICA</t>
  </si>
  <si>
    <t>VENDA DE 15 CM</t>
  </si>
  <si>
    <t>JERINGA DE INSULINA CON AGUJA</t>
  </si>
  <si>
    <t>JERINGAS</t>
  </si>
  <si>
    <t>JERINGA DE 3 ML CON AGUJA</t>
  </si>
  <si>
    <t>JERINGA DE 5  ML CON AGUJA</t>
  </si>
  <si>
    <t>JERINGA DE 10 ML CON AGUJA</t>
  </si>
  <si>
    <t>CAJA C /25</t>
  </si>
  <si>
    <t>JERINGA DE 20 ML CON AGUJA</t>
  </si>
  <si>
    <t>GUANTES DESECHABLES ESTERILES</t>
  </si>
  <si>
    <t>AMBIDERM 7.5</t>
  </si>
  <si>
    <t>TERMOMETROS</t>
  </si>
  <si>
    <t>TERMOMETRO DE MERCURIO</t>
  </si>
  <si>
    <t xml:space="preserve">PAQUETE   </t>
  </si>
  <si>
    <t>TORUNDAS DE ALGODÓN</t>
  </si>
  <si>
    <t>PAQUETE DE 500 GRS</t>
  </si>
  <si>
    <t>FCO. AMP.</t>
  </si>
  <si>
    <t>INSULINA NPH</t>
  </si>
  <si>
    <t>FRASCO AMPULA C/1000 U</t>
  </si>
  <si>
    <t>INSULINA GLARGINA</t>
  </si>
  <si>
    <t>PAQ. C/25</t>
  </si>
  <si>
    <t>ABATELENGUAS</t>
  </si>
  <si>
    <t>ABATELENGUAS MADERA</t>
  </si>
  <si>
    <t>CAJA C/36</t>
  </si>
  <si>
    <t>DERMALON C/ AGUJA ATRAUMATICA</t>
  </si>
  <si>
    <t>00 CEROS</t>
  </si>
  <si>
    <t>000 CEROS</t>
  </si>
  <si>
    <t>PIEZAS</t>
  </si>
  <si>
    <t>CINTA TESTIGO</t>
  </si>
  <si>
    <t>ROLLO 2.5 CMS</t>
  </si>
  <si>
    <t>SUERO ANTIALACRANICO</t>
  </si>
  <si>
    <t xml:space="preserve">FRASCO AMPULA  </t>
  </si>
  <si>
    <t>GASA 10 X 10 ESTERILIZADAS</t>
  </si>
  <si>
    <t>GASAS</t>
  </si>
  <si>
    <t>XILOCAINA SIN EPINEFRINA</t>
  </si>
  <si>
    <t>FRASCO AMPULA</t>
  </si>
  <si>
    <t>LANCETAS PARA GLUCOMETRO</t>
  </si>
  <si>
    <t>EQUIPO DE VENOCLISIS</t>
  </si>
  <si>
    <t>NORMOGOTERO</t>
  </si>
  <si>
    <t>RASTRILLO</t>
  </si>
  <si>
    <t>RASTILLO HOSPITALARIO</t>
  </si>
  <si>
    <t>JALEA LUBRICANTE</t>
  </si>
  <si>
    <t>JALEA TUBO</t>
  </si>
  <si>
    <t>SOLUCION GLUCOSADA 5%</t>
  </si>
  <si>
    <t>FRASCO 1000 ML</t>
  </si>
  <si>
    <t>SOLUCION HARTMANN</t>
  </si>
  <si>
    <t>SOLUCION FISIOLOGICA 0,9%</t>
  </si>
  <si>
    <t>TUBO DE ENSAYO</t>
  </si>
  <si>
    <t>TAPON MORADO</t>
  </si>
  <si>
    <t>TAPON ROJO</t>
  </si>
  <si>
    <t>ISODINE ESPUMA</t>
  </si>
  <si>
    <t>FRASCO 4 LITROS</t>
  </si>
  <si>
    <t>MICROCYN SOLUCION ESTERILIZANTE</t>
  </si>
  <si>
    <t>FRASCO 5 LITROS</t>
  </si>
  <si>
    <t>ROLLO</t>
  </si>
  <si>
    <t>PAPEL KRAFT O DESTRASA</t>
  </si>
  <si>
    <t>CAJAS C/100</t>
  </si>
  <si>
    <t>TAPON CELESTE</t>
  </si>
  <si>
    <t>LEVOPROMAZINA</t>
  </si>
  <si>
    <t>TABLETAS DE 25 MG</t>
  </si>
  <si>
    <t>AMITRIPTILINA</t>
  </si>
  <si>
    <t>GRAGEAS DE 25 MG</t>
  </si>
  <si>
    <t>RISPERIDONA</t>
  </si>
  <si>
    <t>CLONAZEPAM</t>
  </si>
  <si>
    <t>DIAZEPAM</t>
  </si>
  <si>
    <t>COMPRIMIDOS DE 10 MG</t>
  </si>
  <si>
    <t>AMPULA 10 MG</t>
  </si>
  <si>
    <t>ADEPSIQUE</t>
  </si>
  <si>
    <t>BIPERIDENO</t>
  </si>
  <si>
    <t>HALOPERIDOL</t>
  </si>
  <si>
    <t>AMPULA 25 MG</t>
  </si>
  <si>
    <t>CAJA C/6</t>
  </si>
  <si>
    <t>HALOPERIDOL AMPULAS</t>
  </si>
  <si>
    <t>AMPULA 5 MG</t>
  </si>
  <si>
    <t>BIPERIDENO AMPULAS</t>
  </si>
  <si>
    <t>AMPULA 4 MG</t>
  </si>
  <si>
    <t>PERFENAZINA</t>
  </si>
  <si>
    <t>TABLETAS DE 4 MG</t>
  </si>
  <si>
    <t>HALDOL DE CANOAS</t>
  </si>
  <si>
    <t>AMPULA DE 5 MG</t>
  </si>
  <si>
    <t>CARBONATO DE LITIO</t>
  </si>
  <si>
    <t>TABLETAS 300 MG</t>
  </si>
  <si>
    <t>CERESO COLIMA</t>
  </si>
  <si>
    <t>CAJA</t>
  </si>
  <si>
    <t>TABS DE 500 MG C/20</t>
  </si>
  <si>
    <t>AC. ACETILSALICILICO</t>
  </si>
  <si>
    <t>AMPS. DE 1 MG C/05</t>
  </si>
  <si>
    <t>NAPROXENO</t>
  </si>
  <si>
    <t>TABS DE 500 MG C/45</t>
  </si>
  <si>
    <t>TABS DE 15 MG. C/15</t>
  </si>
  <si>
    <t>TABS DE 100 MG C/20</t>
  </si>
  <si>
    <t>BUTILHIOSCINA</t>
  </si>
  <si>
    <t>TABS DE 10 MG. C/10</t>
  </si>
  <si>
    <t>AMPS. DE 10 MG. C/03</t>
  </si>
  <si>
    <t>KETOROLACO/TRAMADOL</t>
  </si>
  <si>
    <t>TABS DE 10/25 MG. C/20</t>
  </si>
  <si>
    <t>TABS DE 400/350 MG. C/30</t>
  </si>
  <si>
    <t>AMPS. DE 75 MG. C/05</t>
  </si>
  <si>
    <t xml:space="preserve">KETOROLACO </t>
  </si>
  <si>
    <t>AMPS. DE 30 MG. C/03</t>
  </si>
  <si>
    <t>TABS DE 200 MG. C/30</t>
  </si>
  <si>
    <t>GLIBENCLAMIDA/METFORMINA</t>
  </si>
  <si>
    <t>COMPR. DE 5 MG./1000 MG. C/40</t>
  </si>
  <si>
    <t xml:space="preserve">GLIBENCLAMIDA </t>
  </si>
  <si>
    <t>TABS DE 5 MG. C/50</t>
  </si>
  <si>
    <t>ACARBOSA</t>
  </si>
  <si>
    <t>TABS DE 100 MG C/30</t>
  </si>
  <si>
    <t>TABS DE 1000 MG. C/40</t>
  </si>
  <si>
    <t>ALOPURINOL</t>
  </si>
  <si>
    <t>TABS DE 300 MG. C/30</t>
  </si>
  <si>
    <t>CLORMADINONA/MESTRANOL</t>
  </si>
  <si>
    <t>TABS DE 2 MG./30MG. C/21</t>
  </si>
  <si>
    <t>CLORMADINONA</t>
  </si>
  <si>
    <t>TABS DE 2 MG. C/42</t>
  </si>
  <si>
    <t xml:space="preserve">FCO.  </t>
  </si>
  <si>
    <t>SOLUCION DE 25 MG. C/01</t>
  </si>
  <si>
    <t>ACETONIDO DE FLUOCCINOLONA</t>
  </si>
  <si>
    <t>CREMA C/01</t>
  </si>
  <si>
    <t>FCO.</t>
  </si>
  <si>
    <t>SHAMPOO 1 GR. C/01</t>
  </si>
  <si>
    <t>CREMA 210 GR. C/01</t>
  </si>
  <si>
    <t>MUPIROSAN</t>
  </si>
  <si>
    <t>UNGÜENTO C/01</t>
  </si>
  <si>
    <t>TUBO DE 40 GR. C/01</t>
  </si>
  <si>
    <t>CREMA DE 5 GR. C/01</t>
  </si>
  <si>
    <t>BETAMETASONA/CLOTRIMAZOL/GENTAM.</t>
  </si>
  <si>
    <t>CMA. DE 61 GR./1GR./100GR. C/01</t>
  </si>
  <si>
    <t>POMADA DE C/01</t>
  </si>
  <si>
    <t>SOBRE</t>
  </si>
  <si>
    <t>SOBRE DE 2.2GR. C/10</t>
  </si>
  <si>
    <t>SULFADIAZINA DE PLATA AL 1%</t>
  </si>
  <si>
    <t>TUBO DE 100 MG. C/01</t>
  </si>
  <si>
    <t>CMA. DE 1GR. C/01</t>
  </si>
  <si>
    <t>AMPS. DE 500 MG./3ML. C/01</t>
  </si>
  <si>
    <t>AMPS. DE 8 MG/3ML C/01</t>
  </si>
  <si>
    <t>TABS DE 10 MG. C/20</t>
  </si>
  <si>
    <t>AMPS DE 4 MG. C/01</t>
  </si>
  <si>
    <t>AMPS DE 100 MG. C/03</t>
  </si>
  <si>
    <t>AMPS. DE 2ML. C/05</t>
  </si>
  <si>
    <t>COMPLEJO B/DIPIRONA (B1, B6, B12)</t>
  </si>
  <si>
    <t>GRAG. DE 50-100-250-C/30</t>
  </si>
  <si>
    <t>CAPSULAS C/30</t>
  </si>
  <si>
    <t>BENZOCAINA OTICO</t>
  </si>
  <si>
    <t>CAJA C/01</t>
  </si>
  <si>
    <t>LIDOCAINA OTICO</t>
  </si>
  <si>
    <t>FLUOCCINOLONA/POLIXIMINA OTICO</t>
  </si>
  <si>
    <t>CLORANFENICOL OTICO</t>
  </si>
  <si>
    <t>METILCELULOSA AL 0.5% OFT.</t>
  </si>
  <si>
    <t>NAFAZOLINA/FENIRAMINA OFT.</t>
  </si>
  <si>
    <t>POLIMIXINA/NEOMICINA/GRAMICIDINA OFT.</t>
  </si>
  <si>
    <t>FENILEFRINA/ZINC OFT.</t>
  </si>
  <si>
    <t>SULFACETAMIDA OFT.</t>
  </si>
  <si>
    <t>CLORANFENICOL OFT.</t>
  </si>
  <si>
    <t>DEXAMETASONA/NEOMICINA OFT.</t>
  </si>
  <si>
    <t>CROMOGLICATO DE SODIO OFT.</t>
  </si>
  <si>
    <t>FCO. DE 40MG./5ML. C/01</t>
  </si>
  <si>
    <t>TOBRAMICINA/DEXAMETASONA OFT.</t>
  </si>
  <si>
    <t>DEXAMETASONA/NEOMICINA/FENILEF. NASAL</t>
  </si>
  <si>
    <t>OXIMETASOLINACLOROHIDRATO NASAL</t>
  </si>
  <si>
    <t>CAJA C/01 AEROSOL</t>
  </si>
  <si>
    <t>TABS DE 4MG C/20</t>
  </si>
  <si>
    <t>AMPS DE 10MG. C/5</t>
  </si>
  <si>
    <t>TABS DE 10MG. C/10</t>
  </si>
  <si>
    <t>COMPR. 12% DE 40MG. C/10</t>
  </si>
  <si>
    <t>MECLIZINA/PIRIDOXINA</t>
  </si>
  <si>
    <t>COMPR. DE 25-50MG. C/20</t>
  </si>
  <si>
    <t>AMPS DE 25-50MG. C/05</t>
  </si>
  <si>
    <t>CINARIZINA</t>
  </si>
  <si>
    <t>COMPR. DE 75MG. C/20</t>
  </si>
  <si>
    <t>AMPS DE 40MG. C/02</t>
  </si>
  <si>
    <t>AMPS.  DE 800,000 UI 2ML C/01</t>
  </si>
  <si>
    <t>AMPS. DE 1,200,000 UI 3MG. C/01</t>
  </si>
  <si>
    <t>AMPS. DE 600,/300,/300, UI C/01</t>
  </si>
  <si>
    <t>TABS DE 500MG. C/16</t>
  </si>
  <si>
    <t>TABS DE 500MG. C/20</t>
  </si>
  <si>
    <t>TABS DE 500MG. C/01</t>
  </si>
  <si>
    <t>TRIMETOPRIN / SULFAMETOXASOL</t>
  </si>
  <si>
    <t>COMPR DE 160/800MG. C/14</t>
  </si>
  <si>
    <t>CAPS. DE 500MG C/20</t>
  </si>
  <si>
    <t>KETOCONAZOL</t>
  </si>
  <si>
    <t>TABS. DE 200MG C/10</t>
  </si>
  <si>
    <t>TABS.DE 500MG. C/08</t>
  </si>
  <si>
    <t xml:space="preserve">CEFTRIAXONA </t>
  </si>
  <si>
    <t>AMPS. DE 1GR I.M. C/01</t>
  </si>
  <si>
    <t>AMOXICILINA/AC. CLAVULANICO</t>
  </si>
  <si>
    <t>COMPR. DE 875/125MG. C/12</t>
  </si>
  <si>
    <t>CAPS. DE 100MG. C/15</t>
  </si>
  <si>
    <t>DEXTROMETORFANO</t>
  </si>
  <si>
    <t>SUSP. DE 500MG. C/01</t>
  </si>
  <si>
    <t>JBE. DE 120 ML. C/01</t>
  </si>
  <si>
    <t>BENZONATATO</t>
  </si>
  <si>
    <t>PERLAS DE 100 MG. C/10</t>
  </si>
  <si>
    <t>SPRAY INHALANTE C/01</t>
  </si>
  <si>
    <t>SPRAY INHALANTE DE 250 MGC. C/01</t>
  </si>
  <si>
    <t>SALICILATO DE BISMUTO</t>
  </si>
  <si>
    <t>TABS. MAST. DE 262 MG. C/24</t>
  </si>
  <si>
    <t>TABS MAST. DE 200 MG. C/50</t>
  </si>
  <si>
    <t>PVO. DE 400 MG. C/01</t>
  </si>
  <si>
    <t>TABS. DE 150 MG. C/20</t>
  </si>
  <si>
    <t>DIMETICONA/PANCREATINA</t>
  </si>
  <si>
    <t>CAPS. DE 250 MG. C/60</t>
  </si>
  <si>
    <t>TABS 150MG. C/20</t>
  </si>
  <si>
    <t>MICROENEMAS C/04</t>
  </si>
  <si>
    <t>TABS. DE 500MG. C/20</t>
  </si>
  <si>
    <t>POMADA C/01</t>
  </si>
  <si>
    <t>SOL. GTS. DE 7.5MG. C/01</t>
  </si>
  <si>
    <t>TABS. DE 2.5-25MG. C/24</t>
  </si>
  <si>
    <t>LIDOCAINA/HIDROCORTISONA</t>
  </si>
  <si>
    <t>SUPOS. DE 60/5MG. C/12</t>
  </si>
  <si>
    <t>NEOMICINA/CAOLIN/PECTINA</t>
  </si>
  <si>
    <t>TABS. DE 125/30MG. C/20</t>
  </si>
  <si>
    <t>SOBRE POLVO C/01</t>
  </si>
  <si>
    <t>TABS. DE 300/300MG. C/10</t>
  </si>
  <si>
    <t>AMPS. DE 50MG. C/05</t>
  </si>
  <si>
    <t>ESPIRINOLACTONA</t>
  </si>
  <si>
    <t>TABS.DE 100MG. C/30</t>
  </si>
  <si>
    <t>TABS.DE 100MG. C/20</t>
  </si>
  <si>
    <t>AMPS. DE 20MG./2ML. C/05</t>
  </si>
  <si>
    <t>TABS DE 40 MG. C/20</t>
  </si>
  <si>
    <t>OVULOS DE 500 MG. C/10</t>
  </si>
  <si>
    <t>FLUOCCINOLONA/METRONID./NISTAT.</t>
  </si>
  <si>
    <t>OVULOS DE 50-500-100,000MG. C/10</t>
  </si>
  <si>
    <t>CLOTRIMAZOL</t>
  </si>
  <si>
    <t>OVULOS DE 100MG. C/10</t>
  </si>
  <si>
    <t>POLICRESULENO</t>
  </si>
  <si>
    <t>OVULOS DE 90MG. C/06</t>
  </si>
  <si>
    <t>METOPROLOL</t>
  </si>
  <si>
    <t>TABS. DE 100MG. C/30</t>
  </si>
  <si>
    <t>METOPROLOL/HIDROCLOROTIAZIDA</t>
  </si>
  <si>
    <t>TABS DE 100/125MG. C/20</t>
  </si>
  <si>
    <t>TABS. DE 40MG. C/30</t>
  </si>
  <si>
    <t>ETILEFRINA</t>
  </si>
  <si>
    <t>GTS. DE 75 MG. C/01</t>
  </si>
  <si>
    <t>ISOSORBIDE</t>
  </si>
  <si>
    <t>TABS. DE 10MG. C/40</t>
  </si>
  <si>
    <t>NIFEDIPINA</t>
  </si>
  <si>
    <t>TABS. DE 30MG. C/48</t>
  </si>
  <si>
    <t>ENALAPRIL</t>
  </si>
  <si>
    <t>TABS. DE 10MG. C/30</t>
  </si>
  <si>
    <t>TABS, DE 50MG. C/30</t>
  </si>
  <si>
    <t>TABS. DE 5MG. C/40</t>
  </si>
  <si>
    <t>CAPS. DE 10MG. C/14</t>
  </si>
  <si>
    <t>FENITOINA</t>
  </si>
  <si>
    <t>CAPS. DE 100MG. C/50</t>
  </si>
  <si>
    <t xml:space="preserve">CARBAMAZEPINA       </t>
  </si>
  <si>
    <t>TABS. DE 200MG C/20</t>
  </si>
  <si>
    <t>COMPR. 250MG. C/30</t>
  </si>
  <si>
    <t>AGUJA ODONTOLOGICA</t>
  </si>
  <si>
    <t>CORTA ESTERIL C/100</t>
  </si>
  <si>
    <t>CORTA LARGA C/100</t>
  </si>
  <si>
    <t>LIDOCAINA/EPINEFRINA AL 2%</t>
  </si>
  <si>
    <t>CARTUCHOS C/50</t>
  </si>
  <si>
    <t>RESINA DENTAL</t>
  </si>
  <si>
    <t>VARNISH C/01 FCO.</t>
  </si>
  <si>
    <t>OXIDO DE ZINC P/ USO DENTAL</t>
  </si>
  <si>
    <t>S/ENDURECEDOR FCO. 65MG. C/01</t>
  </si>
  <si>
    <t>EUGENOL</t>
  </si>
  <si>
    <t>FCO. DE 30MG. C/01</t>
  </si>
  <si>
    <t>COPALITE</t>
  </si>
  <si>
    <t>FCO. C/01</t>
  </si>
  <si>
    <t>GASA ESTERIL</t>
  </si>
  <si>
    <t>5 X 7.5 C/100</t>
  </si>
  <si>
    <t>CONO P/USO DENTAL</t>
  </si>
  <si>
    <t>PAQ. C/100</t>
  </si>
  <si>
    <t>DERMODINE ESPUMA</t>
  </si>
  <si>
    <t>GAL. DE 4 LITROS</t>
  </si>
  <si>
    <t>AGUA INYECTABLE</t>
  </si>
  <si>
    <t>AMPS. DE 2ML C/100</t>
  </si>
  <si>
    <t>BIDON</t>
  </si>
  <si>
    <t>20 LTS.</t>
  </si>
  <si>
    <t>MICRODACYN</t>
  </si>
  <si>
    <t>SOL. DE 5 LTS.</t>
  </si>
  <si>
    <t>CLORURO DE BENZOILO CONCENTRADO</t>
  </si>
  <si>
    <t>SOL. DE 500 ML.</t>
  </si>
  <si>
    <t>DERMOCLEEN CONCENTRADO</t>
  </si>
  <si>
    <t>CARRETE DE 10 CMS. C/03</t>
  </si>
  <si>
    <t>TIRA REACTIVA ONE TOUCH ULTRA</t>
  </si>
  <si>
    <t>FCO. C/25 CAJA C/02</t>
  </si>
  <si>
    <t>SONDA FOLEY</t>
  </si>
  <si>
    <t>01 PIEZA</t>
  </si>
  <si>
    <t>SONDA PARA OXIGENO</t>
  </si>
  <si>
    <t>HUATA</t>
  </si>
  <si>
    <t>01 ROLLO</t>
  </si>
  <si>
    <t>VENDA ENYESADA</t>
  </si>
  <si>
    <t>12 CMS. C/12</t>
  </si>
  <si>
    <t>10 CMS. 01 PIEZA</t>
  </si>
  <si>
    <t>JERINGA C/AGUJA DE INSULINA</t>
  </si>
  <si>
    <t>1 ML. C/200</t>
  </si>
  <si>
    <t xml:space="preserve">JERINGA C/AGUJA </t>
  </si>
  <si>
    <t>3 ML. C/100</t>
  </si>
  <si>
    <t>5 ML. C/100</t>
  </si>
  <si>
    <t>10 ML. C/100</t>
  </si>
  <si>
    <t>20 ML. C/50</t>
  </si>
  <si>
    <t>AGUJA AMARILLA</t>
  </si>
  <si>
    <t>KT</t>
  </si>
  <si>
    <t>ANTIDOPING QUICKSCREAM</t>
  </si>
  <si>
    <t>REACTIVOS 01 PIEZA</t>
  </si>
  <si>
    <t>CAJA C/100 PIEZAS</t>
  </si>
  <si>
    <t>PUNZOCAT</t>
  </si>
  <si>
    <t>VERDE NO. 18 01/PIEZA</t>
  </si>
  <si>
    <t>MINISET O MARIPOSA</t>
  </si>
  <si>
    <t>NO. 23G. 01/PIEZA</t>
  </si>
  <si>
    <t>SONDA NASOGASTRICA</t>
  </si>
  <si>
    <t>01/PIEZA</t>
  </si>
  <si>
    <t>X-PREP</t>
  </si>
  <si>
    <t>FCO. SUSP. C/01</t>
  </si>
  <si>
    <t xml:space="preserve">LANCETA </t>
  </si>
  <si>
    <t>CAJA C/200 PIEZAS</t>
  </si>
  <si>
    <t>01/PIEZAS</t>
  </si>
  <si>
    <t>500MG. 01/PAQ.</t>
  </si>
  <si>
    <t>DERMOCLEEN TINTURA</t>
  </si>
  <si>
    <t>4 LTS. 01/ GAL.</t>
  </si>
  <si>
    <t>AMPS. DE 1000 UI C/01</t>
  </si>
  <si>
    <t>CUBREBOCAS</t>
  </si>
  <si>
    <t>PAQ. C/100 PIEZAS</t>
  </si>
  <si>
    <t>PAQ. C/25 PIEZAS</t>
  </si>
  <si>
    <t>CATGUT CROMICO</t>
  </si>
  <si>
    <t>C/AG. ATRAUMATICA 000 C/12</t>
  </si>
  <si>
    <t>SEDA</t>
  </si>
  <si>
    <t xml:space="preserve">DERMALON  </t>
  </si>
  <si>
    <t>C/AG. ATRAUMATICA 000 C/36</t>
  </si>
  <si>
    <t>DERMALON</t>
  </si>
  <si>
    <t>C/AG. ATRAUMATICA 00 C/36</t>
  </si>
  <si>
    <t>SUERO ANTIALACRAN</t>
  </si>
  <si>
    <t>CAJA 0/01 FCO.</t>
  </si>
  <si>
    <t>GASA P/ESTERILIZAR</t>
  </si>
  <si>
    <t>10 X 10CMS. C/200 PIEZAS</t>
  </si>
  <si>
    <t xml:space="preserve">LIDOCAINA/EPINEFRINA  </t>
  </si>
  <si>
    <t>AMP. 10ML. C/01 FCO.</t>
  </si>
  <si>
    <t>ACEITE DE RICINO</t>
  </si>
  <si>
    <t>01/FCO.</t>
  </si>
  <si>
    <t>HOJAS DE BISTURI</t>
  </si>
  <si>
    <t>SOL. GLUCOSA AL 5%</t>
  </si>
  <si>
    <t>FCO. 1000 ML.</t>
  </si>
  <si>
    <t>SOL HARTMANN</t>
  </si>
  <si>
    <t>SOL. CLORURO DE SODIO</t>
  </si>
  <si>
    <t>GRAG. DE 2MG C/20</t>
  </si>
  <si>
    <t>AMPS. DE 4MG. C/05</t>
  </si>
  <si>
    <t>IMIPREMINA</t>
  </si>
  <si>
    <t>GRAG. DE 25 MG. C/20</t>
  </si>
  <si>
    <t>LEVOMEPROMAZINA</t>
  </si>
  <si>
    <t>TABS. DE 25MG. C/20</t>
  </si>
  <si>
    <t>AMPS. DE 25MG. C/05</t>
  </si>
  <si>
    <t>TABS. DE 5MG. C/20</t>
  </si>
  <si>
    <t>AMPS. DE 5MG. C/06</t>
  </si>
  <si>
    <t>HALOPERIDOL BASE DE CANOAS</t>
  </si>
  <si>
    <t>AMPS. DE 50MG. C/03</t>
  </si>
  <si>
    <t>TRIFLUOPERAZINA</t>
  </si>
  <si>
    <t>TABS. DE 5MG. C/30</t>
  </si>
  <si>
    <t>GRAG. DE 25MG. C/50</t>
  </si>
  <si>
    <t>CAPS. DE 25MG. C/14</t>
  </si>
  <si>
    <t>PIPOTIAZINA</t>
  </si>
  <si>
    <t>AMPS. DE 25MG. C/03</t>
  </si>
  <si>
    <t>RESPERIDONA</t>
  </si>
  <si>
    <t>TABS DE 2MG. C/20</t>
  </si>
  <si>
    <t>AMPS. DE 100MG. C/01</t>
  </si>
  <si>
    <t>TABS. DE 4MG. C/30</t>
  </si>
  <si>
    <t>ZUCLOPENTIXOL DEPOT</t>
  </si>
  <si>
    <t>AMPS. DE 200MG. C/01</t>
  </si>
  <si>
    <t>BROMAZEPAM</t>
  </si>
  <si>
    <t>TABS. DE 3MG. C/30</t>
  </si>
  <si>
    <t>TABS. DE 2MG. C/100</t>
  </si>
  <si>
    <t>TABS. DE 10MG. C/90</t>
  </si>
  <si>
    <t>AMPS. DE 10MG. C/05</t>
  </si>
  <si>
    <t>TABS. DE 0.4MG C/20</t>
  </si>
  <si>
    <t>FINASTERIDA</t>
  </si>
  <si>
    <t xml:space="preserve">CUADRO ECONÓMICO. Licitación Pública Nacional No. 06002-006-14. </t>
  </si>
  <si>
    <t xml:space="preserve">TOTAL </t>
  </si>
  <si>
    <t>Precio unitario sin iva</t>
  </si>
  <si>
    <t>Monto total mínimo</t>
  </si>
  <si>
    <t>Monto Total Máximo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</si>
</sst>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[$$-80A]* #,##0.00_-;\-[$$-80A]* #,##0.00_-;_-[$$-80A]* &quot;-&quot;??_-;_-@_-"/>
    <numFmt numFmtId="177" formatCode="[$-80A]dddd\,\ dd&quot; de &quot;mmmm&quot; de &quot;yyyy"/>
    <numFmt numFmtId="178" formatCode="[$-80A]hh:mm:ss\ AM/PM"/>
    <numFmt numFmtId="179" formatCode="_-* #,##0.00\ [$€-C0A]_-;\-* #,##0.00\ [$€-C0A]_-;_-* &quot;-&quot;??\ [$€-C0A]_-;_-@_-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14" xfId="5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0" xfId="48" applyNumberFormat="1" applyFont="1" applyAlignment="1">
      <alignment/>
    </xf>
    <xf numFmtId="176" fontId="0" fillId="0" borderId="12" xfId="48" applyNumberFormat="1" applyFont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176" fontId="0" fillId="0" borderId="11" xfId="48" applyNumberFormat="1" applyFont="1" applyBorder="1" applyAlignment="1">
      <alignment/>
    </xf>
    <xf numFmtId="176" fontId="0" fillId="0" borderId="21" xfId="48" applyNumberFormat="1" applyFont="1" applyBorder="1" applyAlignment="1">
      <alignment/>
    </xf>
    <xf numFmtId="0" fontId="45" fillId="0" borderId="22" xfId="0" applyFont="1" applyBorder="1" applyAlignment="1">
      <alignment horizontal="center" vertical="center"/>
    </xf>
    <xf numFmtId="176" fontId="0" fillId="0" borderId="23" xfId="48" applyNumberFormat="1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9" xfId="51" applyFont="1" applyBorder="1" applyAlignment="1">
      <alignment horizontal="center" vertical="center" wrapText="1"/>
      <protection/>
    </xf>
    <xf numFmtId="0" fontId="2" fillId="33" borderId="19" xfId="51" applyFont="1" applyFill="1" applyBorder="1" applyAlignment="1">
      <alignment horizontal="center" vertical="center" wrapText="1"/>
      <protection/>
    </xf>
    <xf numFmtId="176" fontId="2" fillId="33" borderId="25" xfId="48" applyNumberFormat="1" applyFont="1" applyFill="1" applyBorder="1" applyAlignment="1">
      <alignment horizontal="center" vertical="center" wrapText="1"/>
    </xf>
    <xf numFmtId="176" fontId="2" fillId="33" borderId="26" xfId="48" applyNumberFormat="1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0" fontId="47" fillId="34" borderId="33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176" fontId="0" fillId="0" borderId="13" xfId="48" applyNumberFormat="1" applyFont="1" applyBorder="1" applyAlignment="1">
      <alignment/>
    </xf>
    <xf numFmtId="176" fontId="0" fillId="0" borderId="35" xfId="48" applyNumberFormat="1" applyFont="1" applyBorder="1" applyAlignment="1">
      <alignment/>
    </xf>
    <xf numFmtId="176" fontId="27" fillId="33" borderId="36" xfId="48" applyNumberFormat="1" applyFont="1" applyFill="1" applyBorder="1" applyAlignment="1">
      <alignment/>
    </xf>
    <xf numFmtId="176" fontId="27" fillId="33" borderId="37" xfId="48" applyNumberFormat="1" applyFont="1" applyFill="1" applyBorder="1" applyAlignment="1">
      <alignment/>
    </xf>
    <xf numFmtId="0" fontId="46" fillId="34" borderId="14" xfId="0" applyFont="1" applyFill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7" fillId="35" borderId="40" xfId="0" applyFont="1" applyFill="1" applyBorder="1" applyAlignment="1">
      <alignment horizontal="center" vertical="center" wrapText="1"/>
    </xf>
    <xf numFmtId="0" fontId="47" fillId="35" borderId="41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42" xfId="0" applyFont="1" applyFill="1" applyBorder="1" applyAlignment="1">
      <alignment horizontal="center" vertical="center" wrapText="1"/>
    </xf>
    <xf numFmtId="0" fontId="47" fillId="35" borderId="43" xfId="0" applyFont="1" applyFill="1" applyBorder="1" applyAlignment="1">
      <alignment horizontal="center" vertical="center" wrapText="1"/>
    </xf>
    <xf numFmtId="0" fontId="47" fillId="35" borderId="4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28575</xdr:rowOff>
    </xdr:from>
    <xdr:to>
      <xdr:col>8</xdr:col>
      <xdr:colOff>0</xdr:colOff>
      <xdr:row>1</xdr:row>
      <xdr:rowOff>123825</xdr:rowOff>
    </xdr:to>
    <xdr:pic>
      <xdr:nvPicPr>
        <xdr:cNvPr id="1" name="1 Imagen" descr="Logo-Corazon-Escue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771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2038350</xdr:colOff>
      <xdr:row>0</xdr:row>
      <xdr:rowOff>85725</xdr:rowOff>
    </xdr:from>
    <xdr:to>
      <xdr:col>3</xdr:col>
      <xdr:colOff>590550</xdr:colOff>
      <xdr:row>3</xdr:row>
      <xdr:rowOff>9525</xdr:rowOff>
    </xdr:to>
    <xdr:pic>
      <xdr:nvPicPr>
        <xdr:cNvPr id="1" name="1 Imagen" descr="Logo-Corazon-Escue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5725"/>
          <a:ext cx="1209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9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8.8515625" style="0" customWidth="1"/>
    <col min="4" max="4" width="9.8515625" style="0" customWidth="1"/>
    <col min="5" max="5" width="25.140625" style="0" customWidth="1"/>
    <col min="6" max="6" width="16.7109375" style="0" customWidth="1"/>
    <col min="7" max="7" width="8.140625" style="0" customWidth="1"/>
    <col min="8" max="8" width="9.28125" style="0" customWidth="1"/>
    <col min="9" max="9" width="15.57421875" style="28" bestFit="1" customWidth="1"/>
    <col min="10" max="10" width="16.8515625" style="28" bestFit="1" customWidth="1"/>
  </cols>
  <sheetData>
    <row r="1" ht="12.75"/>
    <row r="2" spans="1:8" ht="15.75" customHeight="1">
      <c r="A2" s="17" t="s">
        <v>648</v>
      </c>
      <c r="B2" s="17"/>
      <c r="C2" s="17"/>
      <c r="D2" s="17"/>
      <c r="E2" s="17"/>
      <c r="F2" s="17"/>
      <c r="G2" s="17"/>
      <c r="H2" s="17"/>
    </row>
    <row r="3" spans="1:8" ht="12.75">
      <c r="A3" s="8" t="s">
        <v>4</v>
      </c>
      <c r="B3" s="8"/>
      <c r="C3" s="8"/>
      <c r="D3" s="8"/>
      <c r="E3" s="8"/>
      <c r="F3" s="13"/>
      <c r="G3" s="13"/>
      <c r="H3" s="13"/>
    </row>
    <row r="4" spans="1:3" ht="13.5" thickBot="1">
      <c r="A4" s="41" t="s">
        <v>5</v>
      </c>
      <c r="B4" s="41"/>
      <c r="C4" s="1"/>
    </row>
    <row r="5" spans="1:10" ht="31.5" customHeight="1" thickBot="1">
      <c r="A5" s="63" t="s">
        <v>26</v>
      </c>
      <c r="B5" s="65" t="s">
        <v>27</v>
      </c>
      <c r="C5" s="63" t="s">
        <v>28</v>
      </c>
      <c r="D5" s="65" t="s">
        <v>29</v>
      </c>
      <c r="E5" s="63" t="s">
        <v>30</v>
      </c>
      <c r="F5" s="67" t="s">
        <v>1</v>
      </c>
      <c r="G5" s="42" t="s">
        <v>31</v>
      </c>
      <c r="H5" s="42"/>
      <c r="I5" s="42"/>
      <c r="J5" s="18"/>
    </row>
    <row r="6" spans="1:10" ht="29.25" customHeight="1" thickBot="1">
      <c r="A6" s="64"/>
      <c r="B6" s="66"/>
      <c r="C6" s="64"/>
      <c r="D6" s="66"/>
      <c r="E6" s="64"/>
      <c r="F6" s="68"/>
      <c r="G6" s="43" t="s">
        <v>650</v>
      </c>
      <c r="H6" s="43"/>
      <c r="I6" s="44" t="s">
        <v>651</v>
      </c>
      <c r="J6" s="45" t="s">
        <v>652</v>
      </c>
    </row>
    <row r="7" spans="1:10" ht="18" customHeight="1" thickBot="1">
      <c r="A7" s="61" t="s">
        <v>32</v>
      </c>
      <c r="B7" s="62"/>
      <c r="C7" s="62"/>
      <c r="D7" s="62"/>
      <c r="E7" s="62"/>
      <c r="F7" s="62"/>
      <c r="G7" s="46"/>
      <c r="H7" s="46"/>
      <c r="I7" s="46"/>
      <c r="J7" s="60"/>
    </row>
    <row r="8" spans="1:10" ht="12.75">
      <c r="A8" s="32">
        <v>1</v>
      </c>
      <c r="B8" s="33">
        <v>420</v>
      </c>
      <c r="C8" s="33">
        <v>588</v>
      </c>
      <c r="D8" s="34" t="s">
        <v>33</v>
      </c>
      <c r="E8" s="35" t="s">
        <v>34</v>
      </c>
      <c r="F8" s="35" t="s">
        <v>35</v>
      </c>
      <c r="G8" s="47">
        <v>8.14</v>
      </c>
      <c r="H8" s="48"/>
      <c r="I8" s="36">
        <f>B8*G8</f>
        <v>3418.8</v>
      </c>
      <c r="J8" s="37">
        <f>C8*G8</f>
        <v>4786.320000000001</v>
      </c>
    </row>
    <row r="9" spans="1:10" ht="12.75">
      <c r="A9" s="38">
        <v>2</v>
      </c>
      <c r="B9" s="9">
        <v>700</v>
      </c>
      <c r="C9" s="9">
        <v>980</v>
      </c>
      <c r="D9" s="10" t="s">
        <v>36</v>
      </c>
      <c r="E9" s="11" t="s">
        <v>37</v>
      </c>
      <c r="F9" s="11" t="s">
        <v>35</v>
      </c>
      <c r="G9" s="49">
        <v>5.5</v>
      </c>
      <c r="H9" s="50"/>
      <c r="I9" s="29">
        <f aca="true" t="shared" si="0" ref="I9:I72">B9*G9</f>
        <v>3850</v>
      </c>
      <c r="J9" s="39">
        <f aca="true" t="shared" si="1" ref="J9:J72">C9*G9</f>
        <v>5390</v>
      </c>
    </row>
    <row r="10" spans="1:10" ht="12.75">
      <c r="A10" s="38">
        <v>3</v>
      </c>
      <c r="B10" s="9">
        <v>210</v>
      </c>
      <c r="C10" s="9">
        <v>294</v>
      </c>
      <c r="D10" s="10" t="s">
        <v>38</v>
      </c>
      <c r="E10" s="11" t="s">
        <v>37</v>
      </c>
      <c r="F10" s="11" t="s">
        <v>39</v>
      </c>
      <c r="G10" s="49">
        <v>12.7</v>
      </c>
      <c r="H10" s="50"/>
      <c r="I10" s="29">
        <f t="shared" si="0"/>
        <v>2667</v>
      </c>
      <c r="J10" s="39">
        <f t="shared" si="1"/>
        <v>3733.7999999999997</v>
      </c>
    </row>
    <row r="11" spans="1:10" ht="12.75">
      <c r="A11" s="38">
        <v>4</v>
      </c>
      <c r="B11" s="9">
        <v>700</v>
      </c>
      <c r="C11" s="9">
        <v>980</v>
      </c>
      <c r="D11" s="10" t="s">
        <v>33</v>
      </c>
      <c r="E11" s="11" t="s">
        <v>40</v>
      </c>
      <c r="F11" s="11" t="s">
        <v>35</v>
      </c>
      <c r="G11" s="49">
        <v>4.5</v>
      </c>
      <c r="H11" s="50"/>
      <c r="I11" s="29">
        <f t="shared" si="0"/>
        <v>3150</v>
      </c>
      <c r="J11" s="39">
        <f t="shared" si="1"/>
        <v>4410</v>
      </c>
    </row>
    <row r="12" spans="1:10" ht="12.75">
      <c r="A12" s="38">
        <v>5</v>
      </c>
      <c r="B12" s="9">
        <v>700</v>
      </c>
      <c r="C12" s="9">
        <v>980</v>
      </c>
      <c r="D12" s="10" t="s">
        <v>41</v>
      </c>
      <c r="E12" s="11" t="s">
        <v>42</v>
      </c>
      <c r="F12" s="11" t="s">
        <v>35</v>
      </c>
      <c r="G12" s="49">
        <v>36</v>
      </c>
      <c r="H12" s="50"/>
      <c r="I12" s="29">
        <f t="shared" si="0"/>
        <v>25200</v>
      </c>
      <c r="J12" s="39">
        <f t="shared" si="1"/>
        <v>35280</v>
      </c>
    </row>
    <row r="13" spans="1:10" ht="12.75">
      <c r="A13" s="38">
        <v>6</v>
      </c>
      <c r="B13" s="9">
        <v>455</v>
      </c>
      <c r="C13" s="9">
        <v>637</v>
      </c>
      <c r="D13" s="10" t="s">
        <v>43</v>
      </c>
      <c r="E13" s="11" t="s">
        <v>44</v>
      </c>
      <c r="F13" s="11" t="s">
        <v>45</v>
      </c>
      <c r="G13" s="49">
        <v>21.5</v>
      </c>
      <c r="H13" s="50"/>
      <c r="I13" s="29">
        <f t="shared" si="0"/>
        <v>9782.5</v>
      </c>
      <c r="J13" s="39">
        <f t="shared" si="1"/>
        <v>13695.5</v>
      </c>
    </row>
    <row r="14" spans="1:10" ht="12.75">
      <c r="A14" s="38">
        <v>7</v>
      </c>
      <c r="B14" s="9">
        <v>700</v>
      </c>
      <c r="C14" s="9">
        <v>980</v>
      </c>
      <c r="D14" s="10" t="s">
        <v>33</v>
      </c>
      <c r="E14" s="11" t="s">
        <v>46</v>
      </c>
      <c r="F14" s="11" t="s">
        <v>47</v>
      </c>
      <c r="G14" s="49">
        <v>38</v>
      </c>
      <c r="H14" s="50"/>
      <c r="I14" s="29">
        <f t="shared" si="0"/>
        <v>26600</v>
      </c>
      <c r="J14" s="39">
        <f t="shared" si="1"/>
        <v>37240</v>
      </c>
    </row>
    <row r="15" spans="1:10" ht="12.75">
      <c r="A15" s="38">
        <v>8</v>
      </c>
      <c r="B15" s="9">
        <v>210</v>
      </c>
      <c r="C15" s="9">
        <v>294</v>
      </c>
      <c r="D15" s="10" t="s">
        <v>36</v>
      </c>
      <c r="E15" s="11" t="s">
        <v>48</v>
      </c>
      <c r="F15" s="11" t="s">
        <v>49</v>
      </c>
      <c r="G15" s="49">
        <v>7.5</v>
      </c>
      <c r="H15" s="50"/>
      <c r="I15" s="29">
        <f t="shared" si="0"/>
        <v>1575</v>
      </c>
      <c r="J15" s="39">
        <f t="shared" si="1"/>
        <v>2205</v>
      </c>
    </row>
    <row r="16" spans="1:10" ht="12.75">
      <c r="A16" s="38">
        <v>9</v>
      </c>
      <c r="B16" s="9">
        <v>120</v>
      </c>
      <c r="C16" s="9">
        <v>168</v>
      </c>
      <c r="D16" s="10" t="s">
        <v>50</v>
      </c>
      <c r="E16" s="11" t="s">
        <v>48</v>
      </c>
      <c r="F16" s="11" t="s">
        <v>51</v>
      </c>
      <c r="G16" s="49">
        <v>14.5</v>
      </c>
      <c r="H16" s="50"/>
      <c r="I16" s="29">
        <f t="shared" si="0"/>
        <v>1740</v>
      </c>
      <c r="J16" s="39">
        <f t="shared" si="1"/>
        <v>2436</v>
      </c>
    </row>
    <row r="17" spans="1:10" ht="24">
      <c r="A17" s="38">
        <v>10</v>
      </c>
      <c r="B17" s="9">
        <v>84</v>
      </c>
      <c r="C17" s="9">
        <v>118</v>
      </c>
      <c r="D17" s="10" t="s">
        <v>33</v>
      </c>
      <c r="E17" s="11" t="s">
        <v>52</v>
      </c>
      <c r="F17" s="11" t="s">
        <v>53</v>
      </c>
      <c r="G17" s="49">
        <v>0</v>
      </c>
      <c r="H17" s="50"/>
      <c r="I17" s="29">
        <f t="shared" si="0"/>
        <v>0</v>
      </c>
      <c r="J17" s="39">
        <f t="shared" si="1"/>
        <v>0</v>
      </c>
    </row>
    <row r="18" spans="1:10" ht="24">
      <c r="A18" s="38">
        <v>11</v>
      </c>
      <c r="B18" s="9">
        <v>175</v>
      </c>
      <c r="C18" s="9">
        <v>245</v>
      </c>
      <c r="D18" s="10" t="s">
        <v>41</v>
      </c>
      <c r="E18" s="11" t="s">
        <v>54</v>
      </c>
      <c r="F18" s="11" t="s">
        <v>55</v>
      </c>
      <c r="G18" s="49">
        <v>55</v>
      </c>
      <c r="H18" s="50"/>
      <c r="I18" s="29">
        <f t="shared" si="0"/>
        <v>9625</v>
      </c>
      <c r="J18" s="39">
        <f t="shared" si="1"/>
        <v>13475</v>
      </c>
    </row>
    <row r="19" spans="1:10" ht="12.75">
      <c r="A19" s="38">
        <v>12</v>
      </c>
      <c r="B19" s="9">
        <v>280</v>
      </c>
      <c r="C19" s="9">
        <v>392</v>
      </c>
      <c r="D19" s="10" t="s">
        <v>38</v>
      </c>
      <c r="E19" s="11" t="s">
        <v>56</v>
      </c>
      <c r="F19" s="11" t="s">
        <v>57</v>
      </c>
      <c r="G19" s="49">
        <v>25</v>
      </c>
      <c r="H19" s="50"/>
      <c r="I19" s="29">
        <f t="shared" si="0"/>
        <v>7000</v>
      </c>
      <c r="J19" s="39">
        <f t="shared" si="1"/>
        <v>9800</v>
      </c>
    </row>
    <row r="20" spans="1:10" ht="12.75">
      <c r="A20" s="38">
        <v>13</v>
      </c>
      <c r="B20" s="9">
        <v>560</v>
      </c>
      <c r="C20" s="9">
        <v>784</v>
      </c>
      <c r="D20" s="10" t="s">
        <v>50</v>
      </c>
      <c r="E20" s="11" t="s">
        <v>58</v>
      </c>
      <c r="F20" s="11" t="s">
        <v>59</v>
      </c>
      <c r="G20" s="49">
        <v>10</v>
      </c>
      <c r="H20" s="50"/>
      <c r="I20" s="29">
        <f t="shared" si="0"/>
        <v>5600</v>
      </c>
      <c r="J20" s="39">
        <f t="shared" si="1"/>
        <v>7840</v>
      </c>
    </row>
    <row r="21" spans="1:10" ht="24">
      <c r="A21" s="38">
        <v>14</v>
      </c>
      <c r="B21" s="9">
        <v>175</v>
      </c>
      <c r="C21" s="9">
        <v>245</v>
      </c>
      <c r="D21" s="10" t="s">
        <v>60</v>
      </c>
      <c r="E21" s="11" t="s">
        <v>61</v>
      </c>
      <c r="F21" s="11" t="s">
        <v>62</v>
      </c>
      <c r="G21" s="49">
        <v>45</v>
      </c>
      <c r="H21" s="50"/>
      <c r="I21" s="29">
        <f t="shared" si="0"/>
        <v>7875</v>
      </c>
      <c r="J21" s="39">
        <f t="shared" si="1"/>
        <v>11025</v>
      </c>
    </row>
    <row r="22" spans="1:10" ht="12.75">
      <c r="A22" s="38">
        <v>15</v>
      </c>
      <c r="B22" s="9">
        <v>126</v>
      </c>
      <c r="C22" s="9">
        <v>177</v>
      </c>
      <c r="D22" s="10" t="s">
        <v>63</v>
      </c>
      <c r="E22" s="11" t="s">
        <v>64</v>
      </c>
      <c r="F22" s="11" t="s">
        <v>65</v>
      </c>
      <c r="G22" s="49">
        <v>7</v>
      </c>
      <c r="H22" s="50"/>
      <c r="I22" s="29">
        <f t="shared" si="0"/>
        <v>882</v>
      </c>
      <c r="J22" s="39">
        <f t="shared" si="1"/>
        <v>1239</v>
      </c>
    </row>
    <row r="23" spans="1:10" ht="24">
      <c r="A23" s="38">
        <v>16</v>
      </c>
      <c r="B23" s="9">
        <v>252</v>
      </c>
      <c r="C23" s="9">
        <v>353</v>
      </c>
      <c r="D23" s="10" t="s">
        <v>60</v>
      </c>
      <c r="E23" s="11" t="s">
        <v>66</v>
      </c>
      <c r="F23" s="11" t="s">
        <v>67</v>
      </c>
      <c r="G23" s="49">
        <v>127</v>
      </c>
      <c r="H23" s="50"/>
      <c r="I23" s="29">
        <f t="shared" si="0"/>
        <v>32004</v>
      </c>
      <c r="J23" s="39">
        <f t="shared" si="1"/>
        <v>44831</v>
      </c>
    </row>
    <row r="24" spans="1:10" ht="12.75">
      <c r="A24" s="38">
        <v>17</v>
      </c>
      <c r="B24" s="9">
        <v>17</v>
      </c>
      <c r="C24" s="9">
        <v>24</v>
      </c>
      <c r="D24" s="10" t="s">
        <v>68</v>
      </c>
      <c r="E24" s="11" t="s">
        <v>69</v>
      </c>
      <c r="F24" s="11" t="s">
        <v>70</v>
      </c>
      <c r="G24" s="49">
        <v>157</v>
      </c>
      <c r="H24" s="50"/>
      <c r="I24" s="29">
        <f t="shared" si="0"/>
        <v>2669</v>
      </c>
      <c r="J24" s="39">
        <f t="shared" si="1"/>
        <v>3768</v>
      </c>
    </row>
    <row r="25" spans="1:10" ht="12.75">
      <c r="A25" s="38">
        <v>18</v>
      </c>
      <c r="B25" s="9">
        <v>175</v>
      </c>
      <c r="C25" s="9">
        <v>245</v>
      </c>
      <c r="D25" s="10" t="s">
        <v>68</v>
      </c>
      <c r="E25" s="11" t="s">
        <v>71</v>
      </c>
      <c r="F25" s="11" t="s">
        <v>72</v>
      </c>
      <c r="G25" s="49">
        <v>12.7</v>
      </c>
      <c r="H25" s="50"/>
      <c r="I25" s="29">
        <f t="shared" si="0"/>
        <v>2222.5</v>
      </c>
      <c r="J25" s="39">
        <f t="shared" si="1"/>
        <v>3111.5</v>
      </c>
    </row>
    <row r="26" spans="1:10" ht="12.75">
      <c r="A26" s="38">
        <v>19</v>
      </c>
      <c r="B26" s="9">
        <v>154</v>
      </c>
      <c r="C26" s="9">
        <v>216</v>
      </c>
      <c r="D26" s="10" t="s">
        <v>73</v>
      </c>
      <c r="E26" s="11" t="s">
        <v>74</v>
      </c>
      <c r="F26" s="11" t="s">
        <v>75</v>
      </c>
      <c r="G26" s="49">
        <v>452</v>
      </c>
      <c r="H26" s="50"/>
      <c r="I26" s="29">
        <f t="shared" si="0"/>
        <v>69608</v>
      </c>
      <c r="J26" s="39">
        <f t="shared" si="1"/>
        <v>97632</v>
      </c>
    </row>
    <row r="27" spans="1:10" ht="12.75">
      <c r="A27" s="38">
        <v>20</v>
      </c>
      <c r="B27" s="9">
        <v>175</v>
      </c>
      <c r="C27" s="9">
        <v>245</v>
      </c>
      <c r="D27" s="10" t="s">
        <v>73</v>
      </c>
      <c r="E27" s="11" t="s">
        <v>76</v>
      </c>
      <c r="F27" s="11" t="s">
        <v>72</v>
      </c>
      <c r="G27" s="49">
        <v>84</v>
      </c>
      <c r="H27" s="50"/>
      <c r="I27" s="29">
        <f t="shared" si="0"/>
        <v>14700</v>
      </c>
      <c r="J27" s="39">
        <f t="shared" si="1"/>
        <v>20580</v>
      </c>
    </row>
    <row r="28" spans="1:10" ht="12.75">
      <c r="A28" s="38">
        <v>21</v>
      </c>
      <c r="B28" s="9">
        <v>193</v>
      </c>
      <c r="C28" s="9">
        <v>271</v>
      </c>
      <c r="D28" s="10" t="s">
        <v>73</v>
      </c>
      <c r="E28" s="11" t="s">
        <v>77</v>
      </c>
      <c r="F28" s="11" t="s">
        <v>78</v>
      </c>
      <c r="G28" s="49">
        <v>231</v>
      </c>
      <c r="H28" s="50"/>
      <c r="I28" s="29">
        <f t="shared" si="0"/>
        <v>44583</v>
      </c>
      <c r="J28" s="39">
        <f t="shared" si="1"/>
        <v>62601</v>
      </c>
    </row>
    <row r="29" spans="1:10" ht="12.75">
      <c r="A29" s="38">
        <v>22</v>
      </c>
      <c r="B29" s="9">
        <v>672</v>
      </c>
      <c r="C29" s="9">
        <v>941</v>
      </c>
      <c r="D29" s="10" t="s">
        <v>73</v>
      </c>
      <c r="E29" s="11" t="s">
        <v>79</v>
      </c>
      <c r="F29" s="11" t="s">
        <v>80</v>
      </c>
      <c r="G29" s="49">
        <v>14.5</v>
      </c>
      <c r="H29" s="50"/>
      <c r="I29" s="29">
        <f t="shared" si="0"/>
        <v>9744</v>
      </c>
      <c r="J29" s="39">
        <f t="shared" si="1"/>
        <v>13644.5</v>
      </c>
    </row>
    <row r="30" spans="1:10" ht="12.75">
      <c r="A30" s="38">
        <v>23</v>
      </c>
      <c r="B30" s="9">
        <v>140</v>
      </c>
      <c r="C30" s="9">
        <v>196</v>
      </c>
      <c r="D30" s="10" t="s">
        <v>73</v>
      </c>
      <c r="E30" s="11" t="s">
        <v>81</v>
      </c>
      <c r="F30" s="11" t="s">
        <v>82</v>
      </c>
      <c r="G30" s="49">
        <v>40</v>
      </c>
      <c r="H30" s="50"/>
      <c r="I30" s="29">
        <f t="shared" si="0"/>
        <v>5600</v>
      </c>
      <c r="J30" s="39">
        <f t="shared" si="1"/>
        <v>7840</v>
      </c>
    </row>
    <row r="31" spans="1:10" ht="24">
      <c r="A31" s="38">
        <v>24</v>
      </c>
      <c r="B31" s="9">
        <v>602</v>
      </c>
      <c r="C31" s="9">
        <v>843</v>
      </c>
      <c r="D31" s="10" t="s">
        <v>73</v>
      </c>
      <c r="E31" s="11" t="s">
        <v>83</v>
      </c>
      <c r="F31" s="11" t="s">
        <v>84</v>
      </c>
      <c r="G31" s="49">
        <v>25</v>
      </c>
      <c r="H31" s="50"/>
      <c r="I31" s="29">
        <f t="shared" si="0"/>
        <v>15050</v>
      </c>
      <c r="J31" s="39">
        <f t="shared" si="1"/>
        <v>21075</v>
      </c>
    </row>
    <row r="32" spans="1:10" ht="24">
      <c r="A32" s="38">
        <v>25</v>
      </c>
      <c r="B32" s="9">
        <v>315</v>
      </c>
      <c r="C32" s="9">
        <v>441</v>
      </c>
      <c r="D32" s="10" t="s">
        <v>73</v>
      </c>
      <c r="E32" s="11" t="s">
        <v>85</v>
      </c>
      <c r="F32" s="11" t="s">
        <v>86</v>
      </c>
      <c r="G32" s="49">
        <v>45</v>
      </c>
      <c r="H32" s="50"/>
      <c r="I32" s="29">
        <f t="shared" si="0"/>
        <v>14175</v>
      </c>
      <c r="J32" s="39">
        <f t="shared" si="1"/>
        <v>19845</v>
      </c>
    </row>
    <row r="33" spans="1:10" ht="24">
      <c r="A33" s="38">
        <v>26</v>
      </c>
      <c r="B33" s="9">
        <v>126</v>
      </c>
      <c r="C33" s="9">
        <v>177</v>
      </c>
      <c r="D33" s="10" t="s">
        <v>36</v>
      </c>
      <c r="E33" s="11" t="s">
        <v>87</v>
      </c>
      <c r="F33" s="11" t="s">
        <v>88</v>
      </c>
      <c r="G33" s="49">
        <v>27</v>
      </c>
      <c r="H33" s="50"/>
      <c r="I33" s="29">
        <f t="shared" si="0"/>
        <v>3402</v>
      </c>
      <c r="J33" s="39">
        <f t="shared" si="1"/>
        <v>4779</v>
      </c>
    </row>
    <row r="34" spans="1:10" ht="24">
      <c r="A34" s="38">
        <v>27</v>
      </c>
      <c r="B34" s="9">
        <v>84</v>
      </c>
      <c r="C34" s="9">
        <v>118</v>
      </c>
      <c r="D34" s="10" t="s">
        <v>89</v>
      </c>
      <c r="E34" s="11" t="s">
        <v>90</v>
      </c>
      <c r="F34" s="11" t="s">
        <v>91</v>
      </c>
      <c r="G34" s="49">
        <v>23</v>
      </c>
      <c r="H34" s="50"/>
      <c r="I34" s="29">
        <f t="shared" si="0"/>
        <v>1932</v>
      </c>
      <c r="J34" s="39">
        <f t="shared" si="1"/>
        <v>2714</v>
      </c>
    </row>
    <row r="35" spans="1:10" ht="12.75">
      <c r="A35" s="38">
        <v>28</v>
      </c>
      <c r="B35" s="9">
        <v>322</v>
      </c>
      <c r="C35" s="9">
        <v>451</v>
      </c>
      <c r="D35" s="10" t="s">
        <v>89</v>
      </c>
      <c r="E35" s="11" t="s">
        <v>92</v>
      </c>
      <c r="F35" s="11" t="s">
        <v>93</v>
      </c>
      <c r="G35" s="49">
        <v>319</v>
      </c>
      <c r="H35" s="50"/>
      <c r="I35" s="29">
        <f t="shared" si="0"/>
        <v>102718</v>
      </c>
      <c r="J35" s="39">
        <f t="shared" si="1"/>
        <v>143869</v>
      </c>
    </row>
    <row r="36" spans="1:10" ht="12.75">
      <c r="A36" s="38">
        <v>29</v>
      </c>
      <c r="B36" s="9">
        <v>140</v>
      </c>
      <c r="C36" s="9">
        <v>196</v>
      </c>
      <c r="D36" s="10" t="s">
        <v>94</v>
      </c>
      <c r="E36" s="11" t="s">
        <v>95</v>
      </c>
      <c r="F36" s="11" t="s">
        <v>96</v>
      </c>
      <c r="G36" s="49">
        <v>45</v>
      </c>
      <c r="H36" s="50"/>
      <c r="I36" s="29">
        <f t="shared" si="0"/>
        <v>6300</v>
      </c>
      <c r="J36" s="39">
        <f t="shared" si="1"/>
        <v>8820</v>
      </c>
    </row>
    <row r="37" spans="1:10" ht="12.75">
      <c r="A37" s="38">
        <v>30</v>
      </c>
      <c r="B37" s="9">
        <v>84</v>
      </c>
      <c r="C37" s="9">
        <v>118</v>
      </c>
      <c r="D37" s="10" t="s">
        <v>94</v>
      </c>
      <c r="E37" s="11" t="s">
        <v>97</v>
      </c>
      <c r="F37" s="11" t="s">
        <v>98</v>
      </c>
      <c r="G37" s="49">
        <v>9</v>
      </c>
      <c r="H37" s="50"/>
      <c r="I37" s="29">
        <f t="shared" si="0"/>
        <v>756</v>
      </c>
      <c r="J37" s="39">
        <f t="shared" si="1"/>
        <v>1062</v>
      </c>
    </row>
    <row r="38" spans="1:10" ht="12.75">
      <c r="A38" s="38">
        <v>31</v>
      </c>
      <c r="B38" s="9">
        <v>35</v>
      </c>
      <c r="C38" s="9">
        <v>49</v>
      </c>
      <c r="D38" s="10" t="s">
        <v>33</v>
      </c>
      <c r="E38" s="11" t="s">
        <v>99</v>
      </c>
      <c r="F38" s="11" t="s">
        <v>100</v>
      </c>
      <c r="G38" s="49">
        <v>12.5</v>
      </c>
      <c r="H38" s="50"/>
      <c r="I38" s="29">
        <f t="shared" si="0"/>
        <v>437.5</v>
      </c>
      <c r="J38" s="39">
        <f t="shared" si="1"/>
        <v>612.5</v>
      </c>
    </row>
    <row r="39" spans="1:10" ht="12.75">
      <c r="A39" s="38">
        <v>32</v>
      </c>
      <c r="B39" s="9">
        <v>35</v>
      </c>
      <c r="C39" s="9">
        <v>49</v>
      </c>
      <c r="D39" s="10" t="s">
        <v>94</v>
      </c>
      <c r="E39" s="11" t="s">
        <v>101</v>
      </c>
      <c r="F39" s="11" t="s">
        <v>102</v>
      </c>
      <c r="G39" s="49">
        <v>45</v>
      </c>
      <c r="H39" s="50"/>
      <c r="I39" s="29">
        <f t="shared" si="0"/>
        <v>1575</v>
      </c>
      <c r="J39" s="39">
        <f t="shared" si="1"/>
        <v>2205</v>
      </c>
    </row>
    <row r="40" spans="1:10" ht="12.75">
      <c r="A40" s="38">
        <v>33</v>
      </c>
      <c r="B40" s="9">
        <v>11</v>
      </c>
      <c r="C40" s="9">
        <v>16</v>
      </c>
      <c r="D40" s="10" t="s">
        <v>50</v>
      </c>
      <c r="E40" s="11" t="s">
        <v>103</v>
      </c>
      <c r="F40" s="11" t="s">
        <v>104</v>
      </c>
      <c r="G40" s="49">
        <v>52</v>
      </c>
      <c r="H40" s="50"/>
      <c r="I40" s="29">
        <f t="shared" si="0"/>
        <v>572</v>
      </c>
      <c r="J40" s="39">
        <f t="shared" si="1"/>
        <v>832</v>
      </c>
    </row>
    <row r="41" spans="1:10" ht="12.75">
      <c r="A41" s="38">
        <v>34</v>
      </c>
      <c r="B41" s="9">
        <v>315</v>
      </c>
      <c r="C41" s="9">
        <v>441</v>
      </c>
      <c r="D41" s="10" t="s">
        <v>105</v>
      </c>
      <c r="E41" s="11" t="s">
        <v>106</v>
      </c>
      <c r="F41" s="11" t="s">
        <v>107</v>
      </c>
      <c r="G41" s="49">
        <v>10</v>
      </c>
      <c r="H41" s="50"/>
      <c r="I41" s="29">
        <f t="shared" si="0"/>
        <v>3150</v>
      </c>
      <c r="J41" s="39">
        <f t="shared" si="1"/>
        <v>4410</v>
      </c>
    </row>
    <row r="42" spans="1:10" ht="12.75">
      <c r="A42" s="38">
        <v>35</v>
      </c>
      <c r="B42" s="9">
        <v>448</v>
      </c>
      <c r="C42" s="9">
        <v>628</v>
      </c>
      <c r="D42" s="10" t="s">
        <v>38</v>
      </c>
      <c r="E42" s="11" t="s">
        <v>106</v>
      </c>
      <c r="F42" s="11" t="s">
        <v>108</v>
      </c>
      <c r="G42" s="49">
        <v>50</v>
      </c>
      <c r="H42" s="50"/>
      <c r="I42" s="29">
        <f t="shared" si="0"/>
        <v>22400</v>
      </c>
      <c r="J42" s="39">
        <f t="shared" si="1"/>
        <v>31400</v>
      </c>
    </row>
    <row r="43" spans="1:10" ht="24">
      <c r="A43" s="38">
        <v>36</v>
      </c>
      <c r="B43" s="9">
        <v>364</v>
      </c>
      <c r="C43" s="9">
        <v>510</v>
      </c>
      <c r="D43" s="11" t="s">
        <v>109</v>
      </c>
      <c r="E43" s="11" t="s">
        <v>110</v>
      </c>
      <c r="F43" s="11" t="s">
        <v>111</v>
      </c>
      <c r="G43" s="49">
        <v>35</v>
      </c>
      <c r="H43" s="50"/>
      <c r="I43" s="29">
        <f t="shared" si="0"/>
        <v>12740</v>
      </c>
      <c r="J43" s="39">
        <f t="shared" si="1"/>
        <v>17850</v>
      </c>
    </row>
    <row r="44" spans="1:10" ht="24">
      <c r="A44" s="38">
        <v>37</v>
      </c>
      <c r="B44" s="9">
        <v>315</v>
      </c>
      <c r="C44" s="9">
        <v>441</v>
      </c>
      <c r="D44" s="11" t="s">
        <v>112</v>
      </c>
      <c r="E44" s="11" t="s">
        <v>113</v>
      </c>
      <c r="F44" s="11" t="s">
        <v>114</v>
      </c>
      <c r="G44" s="49">
        <v>54</v>
      </c>
      <c r="H44" s="50"/>
      <c r="I44" s="29">
        <f t="shared" si="0"/>
        <v>17010</v>
      </c>
      <c r="J44" s="39">
        <f t="shared" si="1"/>
        <v>23814</v>
      </c>
    </row>
    <row r="45" spans="1:10" ht="12.75">
      <c r="A45" s="38">
        <v>38</v>
      </c>
      <c r="B45" s="9">
        <v>42</v>
      </c>
      <c r="C45" s="9">
        <v>59</v>
      </c>
      <c r="D45" s="10" t="s">
        <v>115</v>
      </c>
      <c r="E45" s="11" t="s">
        <v>116</v>
      </c>
      <c r="F45" s="11" t="s">
        <v>117</v>
      </c>
      <c r="G45" s="49">
        <v>358</v>
      </c>
      <c r="H45" s="50"/>
      <c r="I45" s="29">
        <f t="shared" si="0"/>
        <v>15036</v>
      </c>
      <c r="J45" s="39">
        <f t="shared" si="1"/>
        <v>21122</v>
      </c>
    </row>
    <row r="46" spans="1:10" ht="12.75">
      <c r="A46" s="38">
        <v>39</v>
      </c>
      <c r="B46" s="9">
        <v>42</v>
      </c>
      <c r="C46" s="9">
        <v>59</v>
      </c>
      <c r="D46" s="10" t="s">
        <v>115</v>
      </c>
      <c r="E46" s="11" t="s">
        <v>118</v>
      </c>
      <c r="F46" s="11" t="s">
        <v>117</v>
      </c>
      <c r="G46" s="49">
        <v>280</v>
      </c>
      <c r="H46" s="50"/>
      <c r="I46" s="29">
        <f t="shared" si="0"/>
        <v>11760</v>
      </c>
      <c r="J46" s="39">
        <f t="shared" si="1"/>
        <v>16520</v>
      </c>
    </row>
    <row r="47" spans="1:10" ht="12.75">
      <c r="A47" s="38">
        <v>40</v>
      </c>
      <c r="B47" s="9">
        <v>49</v>
      </c>
      <c r="C47" s="9">
        <v>69</v>
      </c>
      <c r="D47" s="10" t="s">
        <v>115</v>
      </c>
      <c r="E47" s="11" t="s">
        <v>119</v>
      </c>
      <c r="F47" s="11" t="s">
        <v>117</v>
      </c>
      <c r="G47" s="49">
        <v>280</v>
      </c>
      <c r="H47" s="50"/>
      <c r="I47" s="29">
        <f t="shared" si="0"/>
        <v>13720</v>
      </c>
      <c r="J47" s="39">
        <f t="shared" si="1"/>
        <v>19320</v>
      </c>
    </row>
    <row r="48" spans="1:10" ht="12.75">
      <c r="A48" s="38">
        <v>41</v>
      </c>
      <c r="B48" s="9">
        <v>84</v>
      </c>
      <c r="C48" s="9">
        <v>118</v>
      </c>
      <c r="D48" s="10" t="s">
        <v>115</v>
      </c>
      <c r="E48" s="11" t="s">
        <v>120</v>
      </c>
      <c r="F48" s="11" t="s">
        <v>117</v>
      </c>
      <c r="G48" s="49">
        <v>54</v>
      </c>
      <c r="H48" s="50"/>
      <c r="I48" s="29">
        <f t="shared" si="0"/>
        <v>4536</v>
      </c>
      <c r="J48" s="39">
        <f t="shared" si="1"/>
        <v>6372</v>
      </c>
    </row>
    <row r="49" spans="1:10" ht="24">
      <c r="A49" s="38">
        <v>42</v>
      </c>
      <c r="B49" s="9">
        <v>70</v>
      </c>
      <c r="C49" s="9">
        <v>98</v>
      </c>
      <c r="D49" s="10" t="s">
        <v>115</v>
      </c>
      <c r="E49" s="11" t="s">
        <v>121</v>
      </c>
      <c r="F49" s="11" t="s">
        <v>122</v>
      </c>
      <c r="G49" s="49">
        <v>350</v>
      </c>
      <c r="H49" s="50"/>
      <c r="I49" s="29">
        <f t="shared" si="0"/>
        <v>24500</v>
      </c>
      <c r="J49" s="39">
        <f t="shared" si="1"/>
        <v>34300</v>
      </c>
    </row>
    <row r="50" spans="1:10" ht="24">
      <c r="A50" s="38">
        <v>43</v>
      </c>
      <c r="B50" s="9">
        <v>56</v>
      </c>
      <c r="C50" s="9">
        <v>79</v>
      </c>
      <c r="D50" s="10" t="s">
        <v>68</v>
      </c>
      <c r="E50" s="12" t="s">
        <v>123</v>
      </c>
      <c r="F50" s="11" t="s">
        <v>122</v>
      </c>
      <c r="G50" s="49">
        <v>280</v>
      </c>
      <c r="H50" s="50"/>
      <c r="I50" s="29">
        <f t="shared" si="0"/>
        <v>15680</v>
      </c>
      <c r="J50" s="39">
        <f t="shared" si="1"/>
        <v>22120</v>
      </c>
    </row>
    <row r="51" spans="1:10" ht="24">
      <c r="A51" s="38">
        <v>44</v>
      </c>
      <c r="B51" s="9">
        <v>63</v>
      </c>
      <c r="C51" s="9">
        <v>89</v>
      </c>
      <c r="D51" s="10" t="s">
        <v>115</v>
      </c>
      <c r="E51" s="11" t="s">
        <v>124</v>
      </c>
      <c r="F51" s="11" t="s">
        <v>122</v>
      </c>
      <c r="G51" s="49">
        <v>190</v>
      </c>
      <c r="H51" s="50"/>
      <c r="I51" s="29">
        <f t="shared" si="0"/>
        <v>11970</v>
      </c>
      <c r="J51" s="39">
        <f t="shared" si="1"/>
        <v>16910</v>
      </c>
    </row>
    <row r="52" spans="1:10" ht="24">
      <c r="A52" s="38">
        <v>45</v>
      </c>
      <c r="B52" s="9">
        <v>28</v>
      </c>
      <c r="C52" s="9">
        <v>40</v>
      </c>
      <c r="D52" s="10" t="s">
        <v>115</v>
      </c>
      <c r="E52" s="11" t="s">
        <v>125</v>
      </c>
      <c r="F52" s="11" t="s">
        <v>122</v>
      </c>
      <c r="G52" s="49">
        <v>250</v>
      </c>
      <c r="H52" s="50"/>
      <c r="I52" s="29">
        <f t="shared" si="0"/>
        <v>7000</v>
      </c>
      <c r="J52" s="39">
        <f t="shared" si="1"/>
        <v>10000</v>
      </c>
    </row>
    <row r="53" spans="1:10" ht="24">
      <c r="A53" s="38">
        <v>46</v>
      </c>
      <c r="B53" s="9">
        <v>154</v>
      </c>
      <c r="C53" s="9">
        <v>216</v>
      </c>
      <c r="D53" s="10" t="s">
        <v>115</v>
      </c>
      <c r="E53" s="11" t="s">
        <v>120</v>
      </c>
      <c r="F53" s="11" t="s">
        <v>122</v>
      </c>
      <c r="G53" s="49">
        <v>30</v>
      </c>
      <c r="H53" s="50"/>
      <c r="I53" s="29">
        <f t="shared" si="0"/>
        <v>4620</v>
      </c>
      <c r="J53" s="39">
        <f t="shared" si="1"/>
        <v>6480</v>
      </c>
    </row>
    <row r="54" spans="1:10" ht="24">
      <c r="A54" s="38">
        <v>47</v>
      </c>
      <c r="B54" s="9">
        <v>42</v>
      </c>
      <c r="C54" s="9">
        <v>59</v>
      </c>
      <c r="D54" s="10" t="s">
        <v>115</v>
      </c>
      <c r="E54" s="11" t="s">
        <v>126</v>
      </c>
      <c r="F54" s="11" t="s">
        <v>122</v>
      </c>
      <c r="G54" s="49">
        <v>250</v>
      </c>
      <c r="H54" s="50"/>
      <c r="I54" s="29">
        <f t="shared" si="0"/>
        <v>10500</v>
      </c>
      <c r="J54" s="39">
        <f t="shared" si="1"/>
        <v>14750</v>
      </c>
    </row>
    <row r="55" spans="1:10" ht="24">
      <c r="A55" s="38">
        <v>48</v>
      </c>
      <c r="B55" s="9">
        <v>84</v>
      </c>
      <c r="C55" s="9">
        <v>118</v>
      </c>
      <c r="D55" s="10" t="s">
        <v>115</v>
      </c>
      <c r="E55" s="11" t="s">
        <v>127</v>
      </c>
      <c r="F55" s="11" t="s">
        <v>128</v>
      </c>
      <c r="G55" s="49">
        <v>240</v>
      </c>
      <c r="H55" s="50"/>
      <c r="I55" s="29">
        <f t="shared" si="0"/>
        <v>20160</v>
      </c>
      <c r="J55" s="39">
        <f t="shared" si="1"/>
        <v>28320</v>
      </c>
    </row>
    <row r="56" spans="1:10" ht="12.75">
      <c r="A56" s="38">
        <v>49</v>
      </c>
      <c r="B56" s="9">
        <v>84</v>
      </c>
      <c r="C56" s="9">
        <v>118</v>
      </c>
      <c r="D56" s="10" t="s">
        <v>115</v>
      </c>
      <c r="E56" s="11" t="s">
        <v>129</v>
      </c>
      <c r="F56" s="11" t="s">
        <v>130</v>
      </c>
      <c r="G56" s="49">
        <v>25</v>
      </c>
      <c r="H56" s="50"/>
      <c r="I56" s="29">
        <f t="shared" si="0"/>
        <v>2100</v>
      </c>
      <c r="J56" s="39">
        <f t="shared" si="1"/>
        <v>2950</v>
      </c>
    </row>
    <row r="57" spans="1:10" ht="12.75">
      <c r="A57" s="38">
        <v>50</v>
      </c>
      <c r="B57" s="9">
        <v>336</v>
      </c>
      <c r="C57" s="9">
        <v>471</v>
      </c>
      <c r="D57" s="10" t="s">
        <v>33</v>
      </c>
      <c r="E57" s="11" t="s">
        <v>131</v>
      </c>
      <c r="F57" s="11" t="s">
        <v>132</v>
      </c>
      <c r="G57" s="49">
        <v>8.5</v>
      </c>
      <c r="H57" s="50"/>
      <c r="I57" s="29">
        <f t="shared" si="0"/>
        <v>2856</v>
      </c>
      <c r="J57" s="39">
        <f t="shared" si="1"/>
        <v>4003.5</v>
      </c>
    </row>
    <row r="58" spans="1:10" ht="12.75">
      <c r="A58" s="38">
        <v>51</v>
      </c>
      <c r="B58" s="9">
        <v>84</v>
      </c>
      <c r="C58" s="9">
        <v>118</v>
      </c>
      <c r="D58" s="10" t="s">
        <v>38</v>
      </c>
      <c r="E58" s="11" t="s">
        <v>131</v>
      </c>
      <c r="F58" s="11" t="s">
        <v>133</v>
      </c>
      <c r="G58" s="49">
        <v>185</v>
      </c>
      <c r="H58" s="50"/>
      <c r="I58" s="29">
        <f t="shared" si="0"/>
        <v>15540</v>
      </c>
      <c r="J58" s="39">
        <f t="shared" si="1"/>
        <v>21830</v>
      </c>
    </row>
    <row r="59" spans="1:10" ht="12.75">
      <c r="A59" s="38">
        <v>52</v>
      </c>
      <c r="B59" s="9">
        <v>210</v>
      </c>
      <c r="C59" s="9">
        <v>294</v>
      </c>
      <c r="D59" s="10" t="s">
        <v>36</v>
      </c>
      <c r="E59" s="11" t="s">
        <v>134</v>
      </c>
      <c r="F59" s="11" t="s">
        <v>49</v>
      </c>
      <c r="G59" s="49">
        <v>8.5</v>
      </c>
      <c r="H59" s="50"/>
      <c r="I59" s="29">
        <f t="shared" si="0"/>
        <v>1785</v>
      </c>
      <c r="J59" s="39">
        <f t="shared" si="1"/>
        <v>2499</v>
      </c>
    </row>
    <row r="60" spans="1:10" ht="24">
      <c r="A60" s="38">
        <v>53</v>
      </c>
      <c r="B60" s="9">
        <v>238</v>
      </c>
      <c r="C60" s="9">
        <v>334</v>
      </c>
      <c r="D60" s="10" t="s">
        <v>36</v>
      </c>
      <c r="E60" s="11" t="s">
        <v>135</v>
      </c>
      <c r="F60" s="11" t="s">
        <v>136</v>
      </c>
      <c r="G60" s="49">
        <v>15</v>
      </c>
      <c r="H60" s="50"/>
      <c r="I60" s="29">
        <f t="shared" si="0"/>
        <v>3570</v>
      </c>
      <c r="J60" s="39">
        <f t="shared" si="1"/>
        <v>5010</v>
      </c>
    </row>
    <row r="61" spans="1:10" ht="24">
      <c r="A61" s="38">
        <v>54</v>
      </c>
      <c r="B61" s="9">
        <v>84</v>
      </c>
      <c r="C61" s="9">
        <v>118</v>
      </c>
      <c r="D61" s="10" t="s">
        <v>33</v>
      </c>
      <c r="E61" s="11" t="s">
        <v>137</v>
      </c>
      <c r="F61" s="11" t="s">
        <v>138</v>
      </c>
      <c r="G61" s="49">
        <v>17.5</v>
      </c>
      <c r="H61" s="50"/>
      <c r="I61" s="29">
        <f t="shared" si="0"/>
        <v>1470</v>
      </c>
      <c r="J61" s="39">
        <f t="shared" si="1"/>
        <v>2065</v>
      </c>
    </row>
    <row r="62" spans="1:10" ht="12.75">
      <c r="A62" s="38">
        <v>55</v>
      </c>
      <c r="B62" s="9">
        <v>56</v>
      </c>
      <c r="C62" s="9">
        <v>79</v>
      </c>
      <c r="D62" s="10" t="s">
        <v>38</v>
      </c>
      <c r="E62" s="11" t="s">
        <v>137</v>
      </c>
      <c r="F62" s="11" t="s">
        <v>139</v>
      </c>
      <c r="G62" s="49">
        <v>19</v>
      </c>
      <c r="H62" s="50"/>
      <c r="I62" s="29">
        <f t="shared" si="0"/>
        <v>1064</v>
      </c>
      <c r="J62" s="39">
        <f t="shared" si="1"/>
        <v>1501</v>
      </c>
    </row>
    <row r="63" spans="1:10" ht="24">
      <c r="A63" s="38">
        <v>56</v>
      </c>
      <c r="B63" s="9">
        <v>14</v>
      </c>
      <c r="C63" s="9">
        <v>20</v>
      </c>
      <c r="D63" s="10" t="s">
        <v>33</v>
      </c>
      <c r="E63" s="11" t="s">
        <v>140</v>
      </c>
      <c r="F63" s="11" t="s">
        <v>141</v>
      </c>
      <c r="G63" s="49">
        <v>21.5</v>
      </c>
      <c r="H63" s="50"/>
      <c r="I63" s="29">
        <f t="shared" si="0"/>
        <v>301</v>
      </c>
      <c r="J63" s="39">
        <f t="shared" si="1"/>
        <v>430</v>
      </c>
    </row>
    <row r="64" spans="1:10" ht="12.75">
      <c r="A64" s="38">
        <v>57</v>
      </c>
      <c r="B64" s="9">
        <v>42</v>
      </c>
      <c r="C64" s="9">
        <v>59</v>
      </c>
      <c r="D64" s="10" t="s">
        <v>142</v>
      </c>
      <c r="E64" s="11" t="s">
        <v>143</v>
      </c>
      <c r="F64" s="11" t="s">
        <v>102</v>
      </c>
      <c r="G64" s="49">
        <v>14.5</v>
      </c>
      <c r="H64" s="50"/>
      <c r="I64" s="29">
        <f t="shared" si="0"/>
        <v>609</v>
      </c>
      <c r="J64" s="39">
        <f t="shared" si="1"/>
        <v>855.5</v>
      </c>
    </row>
    <row r="65" spans="1:10" ht="12.75">
      <c r="A65" s="38">
        <v>58</v>
      </c>
      <c r="B65" s="9">
        <v>560</v>
      </c>
      <c r="C65" s="9">
        <v>784</v>
      </c>
      <c r="D65" s="10" t="s">
        <v>115</v>
      </c>
      <c r="E65" s="11" t="s">
        <v>144</v>
      </c>
      <c r="F65" s="11" t="s">
        <v>145</v>
      </c>
      <c r="G65" s="49">
        <v>6.8</v>
      </c>
      <c r="H65" s="50"/>
      <c r="I65" s="29">
        <f t="shared" si="0"/>
        <v>3808</v>
      </c>
      <c r="J65" s="39">
        <f t="shared" si="1"/>
        <v>5331.2</v>
      </c>
    </row>
    <row r="66" spans="1:10" ht="12.75">
      <c r="A66" s="38">
        <v>59</v>
      </c>
      <c r="B66" s="9">
        <v>546</v>
      </c>
      <c r="C66" s="9">
        <v>765</v>
      </c>
      <c r="D66" s="10" t="s">
        <v>115</v>
      </c>
      <c r="E66" s="11" t="s">
        <v>146</v>
      </c>
      <c r="F66" s="11" t="s">
        <v>147</v>
      </c>
      <c r="G66" s="49">
        <v>11.5</v>
      </c>
      <c r="H66" s="50"/>
      <c r="I66" s="29">
        <f t="shared" si="0"/>
        <v>6279</v>
      </c>
      <c r="J66" s="39">
        <f t="shared" si="1"/>
        <v>8797.5</v>
      </c>
    </row>
    <row r="67" spans="1:10" ht="36">
      <c r="A67" s="38">
        <v>60</v>
      </c>
      <c r="B67" s="9">
        <v>518</v>
      </c>
      <c r="C67" s="9">
        <v>726</v>
      </c>
      <c r="D67" s="9" t="s">
        <v>115</v>
      </c>
      <c r="E67" s="11" t="s">
        <v>148</v>
      </c>
      <c r="F67" s="12" t="s">
        <v>149</v>
      </c>
      <c r="G67" s="49">
        <v>25</v>
      </c>
      <c r="H67" s="50"/>
      <c r="I67" s="29">
        <f t="shared" si="0"/>
        <v>12950</v>
      </c>
      <c r="J67" s="39">
        <f t="shared" si="1"/>
        <v>18150</v>
      </c>
    </row>
    <row r="68" spans="1:10" ht="12.75">
      <c r="A68" s="38">
        <v>61</v>
      </c>
      <c r="B68" s="9">
        <v>420</v>
      </c>
      <c r="C68" s="9">
        <v>588</v>
      </c>
      <c r="D68" s="9" t="s">
        <v>33</v>
      </c>
      <c r="E68" s="11" t="s">
        <v>150</v>
      </c>
      <c r="F68" s="11" t="s">
        <v>151</v>
      </c>
      <c r="G68" s="49">
        <v>21.5</v>
      </c>
      <c r="H68" s="50"/>
      <c r="I68" s="29">
        <f t="shared" si="0"/>
        <v>9030</v>
      </c>
      <c r="J68" s="39">
        <f t="shared" si="1"/>
        <v>12642</v>
      </c>
    </row>
    <row r="69" spans="1:10" ht="12.75">
      <c r="A69" s="38">
        <v>62</v>
      </c>
      <c r="B69" s="9">
        <v>560</v>
      </c>
      <c r="C69" s="9">
        <v>784</v>
      </c>
      <c r="D69" s="10" t="s">
        <v>152</v>
      </c>
      <c r="E69" s="11" t="s">
        <v>153</v>
      </c>
      <c r="F69" s="11" t="s">
        <v>151</v>
      </c>
      <c r="G69" s="49">
        <v>17.9</v>
      </c>
      <c r="H69" s="50"/>
      <c r="I69" s="29">
        <f t="shared" si="0"/>
        <v>10024</v>
      </c>
      <c r="J69" s="39">
        <f t="shared" si="1"/>
        <v>14033.599999999999</v>
      </c>
    </row>
    <row r="70" spans="1:10" ht="12.75">
      <c r="A70" s="38">
        <v>63</v>
      </c>
      <c r="B70" s="9">
        <v>280</v>
      </c>
      <c r="C70" s="9">
        <v>392</v>
      </c>
      <c r="D70" s="10" t="s">
        <v>115</v>
      </c>
      <c r="E70" s="11" t="s">
        <v>154</v>
      </c>
      <c r="F70" s="11" t="s">
        <v>155</v>
      </c>
      <c r="G70" s="49">
        <v>9</v>
      </c>
      <c r="H70" s="50"/>
      <c r="I70" s="29">
        <f t="shared" si="0"/>
        <v>2520</v>
      </c>
      <c r="J70" s="39">
        <f t="shared" si="1"/>
        <v>3528</v>
      </c>
    </row>
    <row r="71" spans="1:10" ht="12.75">
      <c r="A71" s="38">
        <v>64</v>
      </c>
      <c r="B71" s="9">
        <v>602</v>
      </c>
      <c r="C71" s="9">
        <v>843</v>
      </c>
      <c r="D71" s="10" t="s">
        <v>33</v>
      </c>
      <c r="E71" s="11" t="s">
        <v>156</v>
      </c>
      <c r="F71" s="11" t="s">
        <v>151</v>
      </c>
      <c r="G71" s="49">
        <v>33.5</v>
      </c>
      <c r="H71" s="50"/>
      <c r="I71" s="29">
        <f t="shared" si="0"/>
        <v>20167</v>
      </c>
      <c r="J71" s="39">
        <f t="shared" si="1"/>
        <v>28240.5</v>
      </c>
    </row>
    <row r="72" spans="1:10" ht="24">
      <c r="A72" s="38">
        <v>65</v>
      </c>
      <c r="B72" s="9">
        <v>700</v>
      </c>
      <c r="C72" s="9">
        <v>980</v>
      </c>
      <c r="D72" s="10" t="s">
        <v>157</v>
      </c>
      <c r="E72" s="11" t="s">
        <v>158</v>
      </c>
      <c r="F72" s="11" t="s">
        <v>159</v>
      </c>
      <c r="G72" s="49">
        <v>13.9</v>
      </c>
      <c r="H72" s="50"/>
      <c r="I72" s="29">
        <f t="shared" si="0"/>
        <v>9730</v>
      </c>
      <c r="J72" s="39">
        <f t="shared" si="1"/>
        <v>13622</v>
      </c>
    </row>
    <row r="73" spans="1:10" ht="12.75">
      <c r="A73" s="38">
        <v>66</v>
      </c>
      <c r="B73" s="9">
        <v>245</v>
      </c>
      <c r="C73" s="9">
        <v>343</v>
      </c>
      <c r="D73" s="10" t="s">
        <v>160</v>
      </c>
      <c r="E73" s="11" t="s">
        <v>161</v>
      </c>
      <c r="F73" s="11" t="s">
        <v>35</v>
      </c>
      <c r="G73" s="49">
        <v>44.5</v>
      </c>
      <c r="H73" s="50"/>
      <c r="I73" s="29">
        <f aca="true" t="shared" si="2" ref="I73:I136">B73*G73</f>
        <v>10902.5</v>
      </c>
      <c r="J73" s="39">
        <f aca="true" t="shared" si="3" ref="J73:J136">C73*G73</f>
        <v>15263.5</v>
      </c>
    </row>
    <row r="74" spans="1:10" ht="12.75">
      <c r="A74" s="38">
        <v>67</v>
      </c>
      <c r="B74" s="9">
        <v>175</v>
      </c>
      <c r="C74" s="9">
        <v>245</v>
      </c>
      <c r="D74" s="10" t="s">
        <v>33</v>
      </c>
      <c r="E74" s="11" t="s">
        <v>162</v>
      </c>
      <c r="F74" s="11" t="s">
        <v>151</v>
      </c>
      <c r="G74" s="49">
        <v>25</v>
      </c>
      <c r="H74" s="50"/>
      <c r="I74" s="29">
        <f t="shared" si="2"/>
        <v>4375</v>
      </c>
      <c r="J74" s="39">
        <f t="shared" si="3"/>
        <v>6125</v>
      </c>
    </row>
    <row r="75" spans="1:10" ht="12.75">
      <c r="A75" s="38">
        <v>68</v>
      </c>
      <c r="B75" s="9">
        <v>602</v>
      </c>
      <c r="C75" s="9">
        <v>843</v>
      </c>
      <c r="D75" s="10" t="s">
        <v>163</v>
      </c>
      <c r="E75" s="11" t="s">
        <v>164</v>
      </c>
      <c r="F75" s="11" t="s">
        <v>35</v>
      </c>
      <c r="G75" s="49">
        <v>29</v>
      </c>
      <c r="H75" s="50"/>
      <c r="I75" s="29">
        <f t="shared" si="2"/>
        <v>17458</v>
      </c>
      <c r="J75" s="39">
        <f t="shared" si="3"/>
        <v>24447</v>
      </c>
    </row>
    <row r="76" spans="1:10" ht="12.75">
      <c r="A76" s="38">
        <v>69</v>
      </c>
      <c r="B76" s="9">
        <v>560</v>
      </c>
      <c r="C76" s="9">
        <v>784</v>
      </c>
      <c r="D76" s="10" t="s">
        <v>165</v>
      </c>
      <c r="E76" s="11" t="s">
        <v>166</v>
      </c>
      <c r="F76" s="11" t="s">
        <v>167</v>
      </c>
      <c r="G76" s="49">
        <v>21</v>
      </c>
      <c r="H76" s="50"/>
      <c r="I76" s="29">
        <f t="shared" si="2"/>
        <v>11760</v>
      </c>
      <c r="J76" s="39">
        <f t="shared" si="3"/>
        <v>16464</v>
      </c>
    </row>
    <row r="77" spans="1:10" ht="24">
      <c r="A77" s="38">
        <v>70</v>
      </c>
      <c r="B77" s="9">
        <v>546</v>
      </c>
      <c r="C77" s="9">
        <v>765</v>
      </c>
      <c r="D77" s="10" t="s">
        <v>152</v>
      </c>
      <c r="E77" s="11" t="s">
        <v>168</v>
      </c>
      <c r="F77" s="11" t="s">
        <v>169</v>
      </c>
      <c r="G77" s="49">
        <v>65</v>
      </c>
      <c r="H77" s="50"/>
      <c r="I77" s="29">
        <f t="shared" si="2"/>
        <v>35490</v>
      </c>
      <c r="J77" s="39">
        <f t="shared" si="3"/>
        <v>49725</v>
      </c>
    </row>
    <row r="78" spans="1:10" ht="12.75">
      <c r="A78" s="38">
        <v>71</v>
      </c>
      <c r="B78" s="9">
        <v>672</v>
      </c>
      <c r="C78" s="9">
        <v>941</v>
      </c>
      <c r="D78" s="10" t="s">
        <v>33</v>
      </c>
      <c r="E78" s="11" t="s">
        <v>170</v>
      </c>
      <c r="F78" s="11" t="s">
        <v>151</v>
      </c>
      <c r="G78" s="49">
        <v>46</v>
      </c>
      <c r="H78" s="50"/>
      <c r="I78" s="29">
        <f t="shared" si="2"/>
        <v>30912</v>
      </c>
      <c r="J78" s="39">
        <f t="shared" si="3"/>
        <v>43286</v>
      </c>
    </row>
    <row r="79" spans="1:10" ht="12.75">
      <c r="A79" s="38">
        <v>72</v>
      </c>
      <c r="B79" s="9">
        <v>490</v>
      </c>
      <c r="C79" s="9">
        <v>686</v>
      </c>
      <c r="D79" s="10" t="s">
        <v>171</v>
      </c>
      <c r="E79" s="11" t="s">
        <v>172</v>
      </c>
      <c r="F79" s="11" t="s">
        <v>173</v>
      </c>
      <c r="G79" s="49">
        <v>34</v>
      </c>
      <c r="H79" s="50"/>
      <c r="I79" s="29">
        <f t="shared" si="2"/>
        <v>16660</v>
      </c>
      <c r="J79" s="39">
        <f t="shared" si="3"/>
        <v>23324</v>
      </c>
    </row>
    <row r="80" spans="1:10" ht="12.75">
      <c r="A80" s="38">
        <v>73</v>
      </c>
      <c r="B80" s="9">
        <v>315</v>
      </c>
      <c r="C80" s="9">
        <v>441</v>
      </c>
      <c r="D80" s="10" t="s">
        <v>115</v>
      </c>
      <c r="E80" s="11" t="s">
        <v>174</v>
      </c>
      <c r="F80" s="11" t="s">
        <v>175</v>
      </c>
      <c r="G80" s="49">
        <v>59</v>
      </c>
      <c r="H80" s="50"/>
      <c r="I80" s="29">
        <f t="shared" si="2"/>
        <v>18585</v>
      </c>
      <c r="J80" s="39">
        <f t="shared" si="3"/>
        <v>26019</v>
      </c>
    </row>
    <row r="81" spans="1:10" ht="12.75">
      <c r="A81" s="38">
        <v>74</v>
      </c>
      <c r="B81" s="9">
        <v>378</v>
      </c>
      <c r="C81" s="9">
        <v>530</v>
      </c>
      <c r="D81" s="10" t="s">
        <v>33</v>
      </c>
      <c r="E81" s="11" t="s">
        <v>176</v>
      </c>
      <c r="F81" s="11" t="s">
        <v>177</v>
      </c>
      <c r="G81" s="49">
        <v>8.5</v>
      </c>
      <c r="H81" s="50"/>
      <c r="I81" s="29">
        <f t="shared" si="2"/>
        <v>3213</v>
      </c>
      <c r="J81" s="39">
        <f t="shared" si="3"/>
        <v>4505</v>
      </c>
    </row>
    <row r="82" spans="1:10" ht="12.75">
      <c r="A82" s="38">
        <v>75</v>
      </c>
      <c r="B82" s="9">
        <v>182</v>
      </c>
      <c r="C82" s="9">
        <v>255</v>
      </c>
      <c r="D82" s="10" t="s">
        <v>115</v>
      </c>
      <c r="E82" s="11" t="s">
        <v>178</v>
      </c>
      <c r="F82" s="11" t="s">
        <v>179</v>
      </c>
      <c r="G82" s="49">
        <v>35</v>
      </c>
      <c r="H82" s="50"/>
      <c r="I82" s="29">
        <f t="shared" si="2"/>
        <v>6370</v>
      </c>
      <c r="J82" s="39">
        <f t="shared" si="3"/>
        <v>8925</v>
      </c>
    </row>
    <row r="83" spans="1:10" ht="12.75">
      <c r="A83" s="38">
        <v>76</v>
      </c>
      <c r="B83" s="9">
        <v>42</v>
      </c>
      <c r="C83" s="9">
        <v>59</v>
      </c>
      <c r="D83" s="10" t="s">
        <v>115</v>
      </c>
      <c r="E83" s="11" t="s">
        <v>180</v>
      </c>
      <c r="F83" s="11" t="s">
        <v>181</v>
      </c>
      <c r="G83" s="49">
        <v>210</v>
      </c>
      <c r="H83" s="50"/>
      <c r="I83" s="29">
        <f t="shared" si="2"/>
        <v>8820</v>
      </c>
      <c r="J83" s="39">
        <f t="shared" si="3"/>
        <v>12390</v>
      </c>
    </row>
    <row r="84" spans="1:10" ht="12.75">
      <c r="A84" s="38">
        <v>77</v>
      </c>
      <c r="B84" s="9">
        <v>420</v>
      </c>
      <c r="C84" s="9">
        <v>588</v>
      </c>
      <c r="D84" s="10" t="s">
        <v>33</v>
      </c>
      <c r="E84" s="11" t="s">
        <v>182</v>
      </c>
      <c r="F84" s="11" t="s">
        <v>183</v>
      </c>
      <c r="G84" s="49">
        <v>19</v>
      </c>
      <c r="H84" s="50"/>
      <c r="I84" s="29">
        <f t="shared" si="2"/>
        <v>7980</v>
      </c>
      <c r="J84" s="39">
        <f t="shared" si="3"/>
        <v>11172</v>
      </c>
    </row>
    <row r="85" spans="1:10" ht="12.75">
      <c r="A85" s="38">
        <v>78</v>
      </c>
      <c r="B85" s="9">
        <v>420</v>
      </c>
      <c r="C85" s="9">
        <v>588</v>
      </c>
      <c r="D85" s="10" t="s">
        <v>63</v>
      </c>
      <c r="E85" s="11" t="s">
        <v>184</v>
      </c>
      <c r="F85" s="11" t="s">
        <v>173</v>
      </c>
      <c r="G85" s="49">
        <v>69</v>
      </c>
      <c r="H85" s="50"/>
      <c r="I85" s="29">
        <f t="shared" si="2"/>
        <v>28980</v>
      </c>
      <c r="J85" s="39">
        <f t="shared" si="3"/>
        <v>40572</v>
      </c>
    </row>
    <row r="86" spans="1:10" ht="24">
      <c r="A86" s="38">
        <v>79</v>
      </c>
      <c r="B86" s="9">
        <v>294</v>
      </c>
      <c r="C86" s="9">
        <v>412</v>
      </c>
      <c r="D86" s="10" t="s">
        <v>115</v>
      </c>
      <c r="E86" s="11" t="s">
        <v>185</v>
      </c>
      <c r="F86" s="11" t="s">
        <v>186</v>
      </c>
      <c r="G86" s="49">
        <v>55</v>
      </c>
      <c r="H86" s="50"/>
      <c r="I86" s="29">
        <f t="shared" si="2"/>
        <v>16170</v>
      </c>
      <c r="J86" s="39">
        <f t="shared" si="3"/>
        <v>22660</v>
      </c>
    </row>
    <row r="87" spans="1:10" ht="12.75">
      <c r="A87" s="38">
        <v>80</v>
      </c>
      <c r="B87" s="9">
        <v>560</v>
      </c>
      <c r="C87" s="9">
        <v>784</v>
      </c>
      <c r="D87" s="10" t="s">
        <v>33</v>
      </c>
      <c r="E87" s="11" t="s">
        <v>187</v>
      </c>
      <c r="F87" s="11" t="s">
        <v>188</v>
      </c>
      <c r="G87" s="49">
        <v>8.9</v>
      </c>
      <c r="H87" s="50"/>
      <c r="I87" s="29">
        <f t="shared" si="2"/>
        <v>4984</v>
      </c>
      <c r="J87" s="39">
        <f t="shared" si="3"/>
        <v>6977.6</v>
      </c>
    </row>
    <row r="88" spans="1:10" ht="12.75">
      <c r="A88" s="38">
        <v>81</v>
      </c>
      <c r="B88" s="9">
        <v>70</v>
      </c>
      <c r="C88" s="9">
        <v>98</v>
      </c>
      <c r="D88" s="10" t="s">
        <v>189</v>
      </c>
      <c r="E88" s="11" t="s">
        <v>190</v>
      </c>
      <c r="F88" s="11" t="s">
        <v>191</v>
      </c>
      <c r="G88" s="49">
        <v>210</v>
      </c>
      <c r="H88" s="50"/>
      <c r="I88" s="29">
        <f t="shared" si="2"/>
        <v>14700</v>
      </c>
      <c r="J88" s="39">
        <f t="shared" si="3"/>
        <v>20580</v>
      </c>
    </row>
    <row r="89" spans="1:10" ht="24">
      <c r="A89" s="38">
        <v>82</v>
      </c>
      <c r="B89" s="9">
        <v>168</v>
      </c>
      <c r="C89" s="9">
        <v>236</v>
      </c>
      <c r="D89" s="10" t="s">
        <v>33</v>
      </c>
      <c r="E89" s="11" t="s">
        <v>192</v>
      </c>
      <c r="F89" s="11" t="s">
        <v>193</v>
      </c>
      <c r="G89" s="49">
        <v>183</v>
      </c>
      <c r="H89" s="50"/>
      <c r="I89" s="29">
        <f t="shared" si="2"/>
        <v>30744</v>
      </c>
      <c r="J89" s="39">
        <f t="shared" si="3"/>
        <v>43188</v>
      </c>
    </row>
    <row r="90" spans="1:10" ht="12.75">
      <c r="A90" s="38">
        <v>83</v>
      </c>
      <c r="B90" s="9">
        <v>56</v>
      </c>
      <c r="C90" s="9">
        <v>79</v>
      </c>
      <c r="D90" s="10" t="s">
        <v>194</v>
      </c>
      <c r="E90" s="11" t="s">
        <v>195</v>
      </c>
      <c r="F90" s="11" t="s">
        <v>196</v>
      </c>
      <c r="G90" s="49">
        <v>120</v>
      </c>
      <c r="H90" s="50"/>
      <c r="I90" s="29">
        <f t="shared" si="2"/>
        <v>6720</v>
      </c>
      <c r="J90" s="39">
        <f t="shared" si="3"/>
        <v>9480</v>
      </c>
    </row>
    <row r="91" spans="1:10" ht="12.75">
      <c r="A91" s="38">
        <v>84</v>
      </c>
      <c r="B91" s="9">
        <v>84</v>
      </c>
      <c r="C91" s="9">
        <v>118</v>
      </c>
      <c r="D91" s="10" t="s">
        <v>33</v>
      </c>
      <c r="E91" s="11" t="s">
        <v>197</v>
      </c>
      <c r="F91" s="11" t="s">
        <v>35</v>
      </c>
      <c r="G91" s="49">
        <v>10</v>
      </c>
      <c r="H91" s="50"/>
      <c r="I91" s="29">
        <f t="shared" si="2"/>
        <v>840</v>
      </c>
      <c r="J91" s="39">
        <f t="shared" si="3"/>
        <v>1180</v>
      </c>
    </row>
    <row r="92" spans="1:10" ht="24">
      <c r="A92" s="38">
        <v>85</v>
      </c>
      <c r="B92" s="9">
        <v>84</v>
      </c>
      <c r="C92" s="9">
        <v>118</v>
      </c>
      <c r="D92" s="10" t="s">
        <v>198</v>
      </c>
      <c r="E92" s="11" t="s">
        <v>199</v>
      </c>
      <c r="F92" s="11" t="s">
        <v>200</v>
      </c>
      <c r="G92" s="49">
        <v>585</v>
      </c>
      <c r="H92" s="50"/>
      <c r="I92" s="29">
        <f t="shared" si="2"/>
        <v>49140</v>
      </c>
      <c r="J92" s="39">
        <f t="shared" si="3"/>
        <v>69030</v>
      </c>
    </row>
    <row r="93" spans="1:10" ht="12.75">
      <c r="A93" s="38">
        <v>86</v>
      </c>
      <c r="B93" s="9">
        <v>84</v>
      </c>
      <c r="C93" s="9">
        <v>118</v>
      </c>
      <c r="D93" s="10" t="s">
        <v>115</v>
      </c>
      <c r="E93" s="11" t="s">
        <v>201</v>
      </c>
      <c r="F93" s="11" t="s">
        <v>202</v>
      </c>
      <c r="G93" s="49">
        <v>179</v>
      </c>
      <c r="H93" s="50"/>
      <c r="I93" s="29">
        <f t="shared" si="2"/>
        <v>15036</v>
      </c>
      <c r="J93" s="39">
        <f t="shared" si="3"/>
        <v>21122</v>
      </c>
    </row>
    <row r="94" spans="1:10" ht="12.75">
      <c r="A94" s="38">
        <v>87</v>
      </c>
      <c r="B94" s="9">
        <v>1120</v>
      </c>
      <c r="C94" s="9">
        <v>1568</v>
      </c>
      <c r="D94" s="10" t="s">
        <v>36</v>
      </c>
      <c r="E94" s="11" t="s">
        <v>203</v>
      </c>
      <c r="F94" s="11" t="s">
        <v>173</v>
      </c>
      <c r="G94" s="49">
        <v>10</v>
      </c>
      <c r="H94" s="50"/>
      <c r="I94" s="29">
        <f t="shared" si="2"/>
        <v>11200</v>
      </c>
      <c r="J94" s="39">
        <f t="shared" si="3"/>
        <v>15680</v>
      </c>
    </row>
    <row r="95" spans="1:10" ht="12.75">
      <c r="A95" s="38">
        <v>88</v>
      </c>
      <c r="B95" s="9">
        <v>168</v>
      </c>
      <c r="C95" s="9">
        <v>236</v>
      </c>
      <c r="D95" s="10" t="s">
        <v>204</v>
      </c>
      <c r="E95" s="11" t="s">
        <v>205</v>
      </c>
      <c r="F95" s="11" t="s">
        <v>206</v>
      </c>
      <c r="G95" s="49">
        <v>9</v>
      </c>
      <c r="H95" s="50"/>
      <c r="I95" s="29">
        <f t="shared" si="2"/>
        <v>1512</v>
      </c>
      <c r="J95" s="39">
        <f t="shared" si="3"/>
        <v>2124</v>
      </c>
    </row>
    <row r="96" spans="1:10" ht="24">
      <c r="A96" s="38">
        <v>89</v>
      </c>
      <c r="B96" s="9">
        <v>56</v>
      </c>
      <c r="C96" s="9">
        <v>79</v>
      </c>
      <c r="D96" s="10" t="s">
        <v>152</v>
      </c>
      <c r="E96" s="11" t="s">
        <v>207</v>
      </c>
      <c r="F96" s="11" t="s">
        <v>208</v>
      </c>
      <c r="G96" s="49">
        <v>280</v>
      </c>
      <c r="H96" s="50"/>
      <c r="I96" s="29">
        <f t="shared" si="2"/>
        <v>15680</v>
      </c>
      <c r="J96" s="39">
        <f t="shared" si="3"/>
        <v>22120</v>
      </c>
    </row>
    <row r="97" spans="1:10" ht="24">
      <c r="A97" s="38">
        <v>90</v>
      </c>
      <c r="B97" s="9">
        <v>252</v>
      </c>
      <c r="C97" s="9">
        <v>353</v>
      </c>
      <c r="D97" s="10" t="s">
        <v>33</v>
      </c>
      <c r="E97" s="11" t="s">
        <v>209</v>
      </c>
      <c r="F97" s="11" t="s">
        <v>210</v>
      </c>
      <c r="G97" s="49">
        <v>139</v>
      </c>
      <c r="H97" s="50"/>
      <c r="I97" s="29">
        <f t="shared" si="2"/>
        <v>35028</v>
      </c>
      <c r="J97" s="39">
        <f t="shared" si="3"/>
        <v>49067</v>
      </c>
    </row>
    <row r="98" spans="1:10" ht="12.75">
      <c r="A98" s="38">
        <v>91</v>
      </c>
      <c r="B98" s="9">
        <v>252</v>
      </c>
      <c r="C98" s="9">
        <v>353</v>
      </c>
      <c r="D98" s="10" t="s">
        <v>211</v>
      </c>
      <c r="E98" s="11" t="s">
        <v>212</v>
      </c>
      <c r="F98" s="11" t="s">
        <v>213</v>
      </c>
      <c r="G98" s="49">
        <v>55</v>
      </c>
      <c r="H98" s="50"/>
      <c r="I98" s="29">
        <f t="shared" si="2"/>
        <v>13860</v>
      </c>
      <c r="J98" s="39">
        <f t="shared" si="3"/>
        <v>19415</v>
      </c>
    </row>
    <row r="99" spans="1:10" ht="12.75">
      <c r="A99" s="38">
        <v>92</v>
      </c>
      <c r="B99" s="9">
        <v>140</v>
      </c>
      <c r="C99" s="9">
        <v>196</v>
      </c>
      <c r="D99" s="10" t="s">
        <v>36</v>
      </c>
      <c r="E99" s="11" t="s">
        <v>214</v>
      </c>
      <c r="F99" s="11" t="s">
        <v>215</v>
      </c>
      <c r="G99" s="49">
        <v>363</v>
      </c>
      <c r="H99" s="50"/>
      <c r="I99" s="29">
        <f t="shared" si="2"/>
        <v>50820</v>
      </c>
      <c r="J99" s="39">
        <f t="shared" si="3"/>
        <v>71148</v>
      </c>
    </row>
    <row r="100" spans="1:10" ht="12.75">
      <c r="A100" s="38">
        <v>93</v>
      </c>
      <c r="B100" s="9">
        <v>70</v>
      </c>
      <c r="C100" s="9">
        <v>98</v>
      </c>
      <c r="D100" s="10" t="s">
        <v>38</v>
      </c>
      <c r="E100" s="11" t="s">
        <v>187</v>
      </c>
      <c r="F100" s="11" t="s">
        <v>216</v>
      </c>
      <c r="G100" s="49">
        <v>16</v>
      </c>
      <c r="H100" s="50"/>
      <c r="I100" s="29">
        <f t="shared" si="2"/>
        <v>1120</v>
      </c>
      <c r="J100" s="39">
        <f t="shared" si="3"/>
        <v>1568</v>
      </c>
    </row>
    <row r="101" spans="1:10" ht="12.75">
      <c r="A101" s="38">
        <v>94</v>
      </c>
      <c r="B101" s="9">
        <v>126</v>
      </c>
      <c r="C101" s="9">
        <v>177</v>
      </c>
      <c r="D101" s="10" t="s">
        <v>33</v>
      </c>
      <c r="E101" s="11" t="s">
        <v>217</v>
      </c>
      <c r="F101" s="11" t="s">
        <v>218</v>
      </c>
      <c r="G101" s="49">
        <v>25</v>
      </c>
      <c r="H101" s="50"/>
      <c r="I101" s="29">
        <f t="shared" si="2"/>
        <v>3150</v>
      </c>
      <c r="J101" s="39">
        <f t="shared" si="3"/>
        <v>4425</v>
      </c>
    </row>
    <row r="102" spans="1:10" ht="12.75">
      <c r="A102" s="38">
        <v>95</v>
      </c>
      <c r="B102" s="9">
        <v>42</v>
      </c>
      <c r="C102" s="9">
        <v>59</v>
      </c>
      <c r="D102" s="10" t="s">
        <v>41</v>
      </c>
      <c r="E102" s="11" t="s">
        <v>219</v>
      </c>
      <c r="F102" s="11" t="s">
        <v>218</v>
      </c>
      <c r="G102" s="49">
        <v>12</v>
      </c>
      <c r="H102" s="50"/>
      <c r="I102" s="29">
        <f t="shared" si="2"/>
        <v>504</v>
      </c>
      <c r="J102" s="39">
        <f t="shared" si="3"/>
        <v>708</v>
      </c>
    </row>
    <row r="103" spans="1:10" ht="12.75">
      <c r="A103" s="38">
        <v>96</v>
      </c>
      <c r="B103" s="9">
        <v>175</v>
      </c>
      <c r="C103" s="9">
        <v>245</v>
      </c>
      <c r="D103" s="10" t="s">
        <v>41</v>
      </c>
      <c r="E103" s="11" t="s">
        <v>220</v>
      </c>
      <c r="F103" s="11" t="s">
        <v>221</v>
      </c>
      <c r="G103" s="49">
        <v>25</v>
      </c>
      <c r="H103" s="50"/>
      <c r="I103" s="29">
        <f t="shared" si="2"/>
        <v>4375</v>
      </c>
      <c r="J103" s="39">
        <f t="shared" si="3"/>
        <v>6125</v>
      </c>
    </row>
    <row r="104" spans="1:10" ht="12.75">
      <c r="A104" s="38">
        <v>97</v>
      </c>
      <c r="B104" s="9">
        <v>420</v>
      </c>
      <c r="C104" s="9">
        <v>588</v>
      </c>
      <c r="D104" s="10" t="s">
        <v>41</v>
      </c>
      <c r="E104" s="11" t="s">
        <v>222</v>
      </c>
      <c r="F104" s="11" t="s">
        <v>223</v>
      </c>
      <c r="G104" s="49">
        <v>21</v>
      </c>
      <c r="H104" s="50"/>
      <c r="I104" s="29">
        <f t="shared" si="2"/>
        <v>8820</v>
      </c>
      <c r="J104" s="39">
        <f t="shared" si="3"/>
        <v>12348</v>
      </c>
    </row>
    <row r="105" spans="1:10" ht="12.75">
      <c r="A105" s="38">
        <v>98</v>
      </c>
      <c r="B105" s="9">
        <v>420</v>
      </c>
      <c r="C105" s="9">
        <v>588</v>
      </c>
      <c r="D105" s="10" t="s">
        <v>171</v>
      </c>
      <c r="E105" s="11" t="s">
        <v>224</v>
      </c>
      <c r="F105" s="11" t="s">
        <v>49</v>
      </c>
      <c r="G105" s="49">
        <v>20</v>
      </c>
      <c r="H105" s="50"/>
      <c r="I105" s="29">
        <f t="shared" si="2"/>
        <v>8400</v>
      </c>
      <c r="J105" s="39">
        <f t="shared" si="3"/>
        <v>11760</v>
      </c>
    </row>
    <row r="106" spans="1:10" ht="12.75">
      <c r="A106" s="38">
        <v>99</v>
      </c>
      <c r="B106" s="9">
        <v>70</v>
      </c>
      <c r="C106" s="9">
        <v>98</v>
      </c>
      <c r="D106" s="10" t="s">
        <v>63</v>
      </c>
      <c r="E106" s="11" t="s">
        <v>225</v>
      </c>
      <c r="F106" s="11" t="s">
        <v>226</v>
      </c>
      <c r="G106" s="49">
        <v>42</v>
      </c>
      <c r="H106" s="50"/>
      <c r="I106" s="29">
        <f t="shared" si="2"/>
        <v>2940</v>
      </c>
      <c r="J106" s="39">
        <f t="shared" si="3"/>
        <v>4116</v>
      </c>
    </row>
    <row r="107" spans="1:10" ht="24">
      <c r="A107" s="38">
        <v>100</v>
      </c>
      <c r="B107" s="9">
        <v>630</v>
      </c>
      <c r="C107" s="9">
        <v>882</v>
      </c>
      <c r="D107" s="10" t="s">
        <v>33</v>
      </c>
      <c r="E107" s="11" t="s">
        <v>227</v>
      </c>
      <c r="F107" s="11" t="s">
        <v>173</v>
      </c>
      <c r="G107" s="49">
        <v>12</v>
      </c>
      <c r="H107" s="50"/>
      <c r="I107" s="29">
        <f t="shared" si="2"/>
        <v>7560</v>
      </c>
      <c r="J107" s="39">
        <f t="shared" si="3"/>
        <v>10584</v>
      </c>
    </row>
    <row r="108" spans="1:10" ht="12.75">
      <c r="A108" s="38">
        <v>101</v>
      </c>
      <c r="B108" s="9">
        <v>42</v>
      </c>
      <c r="C108" s="9">
        <v>59</v>
      </c>
      <c r="D108" s="10" t="s">
        <v>228</v>
      </c>
      <c r="E108" s="11" t="s">
        <v>229</v>
      </c>
      <c r="F108" s="11" t="s">
        <v>218</v>
      </c>
      <c r="G108" s="49">
        <v>590</v>
      </c>
      <c r="H108" s="50"/>
      <c r="I108" s="29">
        <f t="shared" si="2"/>
        <v>24780</v>
      </c>
      <c r="J108" s="39">
        <f t="shared" si="3"/>
        <v>34810</v>
      </c>
    </row>
    <row r="109" spans="1:10" ht="12.75">
      <c r="A109" s="38">
        <v>102</v>
      </c>
      <c r="B109" s="9">
        <v>168</v>
      </c>
      <c r="C109" s="9">
        <v>236</v>
      </c>
      <c r="D109" s="10" t="s">
        <v>33</v>
      </c>
      <c r="E109" s="11" t="s">
        <v>230</v>
      </c>
      <c r="F109" s="11" t="s">
        <v>231</v>
      </c>
      <c r="G109" s="49">
        <v>89</v>
      </c>
      <c r="H109" s="50"/>
      <c r="I109" s="29">
        <f t="shared" si="2"/>
        <v>14952</v>
      </c>
      <c r="J109" s="39">
        <f t="shared" si="3"/>
        <v>21004</v>
      </c>
    </row>
    <row r="110" spans="1:10" ht="12.75">
      <c r="A110" s="38">
        <v>103</v>
      </c>
      <c r="B110" s="9">
        <v>42</v>
      </c>
      <c r="C110" s="9">
        <v>59</v>
      </c>
      <c r="D110" s="10" t="s">
        <v>232</v>
      </c>
      <c r="E110" s="11" t="s">
        <v>233</v>
      </c>
      <c r="F110" s="11" t="s">
        <v>234</v>
      </c>
      <c r="G110" s="49">
        <v>45</v>
      </c>
      <c r="H110" s="50"/>
      <c r="I110" s="29">
        <f t="shared" si="2"/>
        <v>1890</v>
      </c>
      <c r="J110" s="39">
        <f t="shared" si="3"/>
        <v>2655</v>
      </c>
    </row>
    <row r="111" spans="1:10" ht="12.75">
      <c r="A111" s="38">
        <v>104</v>
      </c>
      <c r="B111" s="9">
        <v>700</v>
      </c>
      <c r="C111" s="9">
        <v>980</v>
      </c>
      <c r="D111" s="10" t="s">
        <v>235</v>
      </c>
      <c r="E111" s="11" t="s">
        <v>236</v>
      </c>
      <c r="F111" s="11" t="s">
        <v>237</v>
      </c>
      <c r="G111" s="49">
        <v>12</v>
      </c>
      <c r="H111" s="50"/>
      <c r="I111" s="29">
        <f t="shared" si="2"/>
        <v>8400</v>
      </c>
      <c r="J111" s="39">
        <f t="shared" si="3"/>
        <v>11760</v>
      </c>
    </row>
    <row r="112" spans="1:10" ht="12.75">
      <c r="A112" s="38">
        <v>105</v>
      </c>
      <c r="B112" s="9">
        <v>34</v>
      </c>
      <c r="C112" s="9">
        <v>48</v>
      </c>
      <c r="D112" s="10" t="s">
        <v>60</v>
      </c>
      <c r="E112" s="11" t="s">
        <v>238</v>
      </c>
      <c r="F112" s="11" t="s">
        <v>35</v>
      </c>
      <c r="G112" s="49">
        <v>544</v>
      </c>
      <c r="H112" s="50"/>
      <c r="I112" s="29">
        <f t="shared" si="2"/>
        <v>18496</v>
      </c>
      <c r="J112" s="39">
        <f t="shared" si="3"/>
        <v>26112</v>
      </c>
    </row>
    <row r="113" spans="1:10" ht="12.75">
      <c r="A113" s="38">
        <v>106</v>
      </c>
      <c r="B113" s="9">
        <v>63</v>
      </c>
      <c r="C113" s="9">
        <v>89</v>
      </c>
      <c r="D113" s="10" t="s">
        <v>33</v>
      </c>
      <c r="E113" s="11" t="s">
        <v>239</v>
      </c>
      <c r="F113" s="11" t="s">
        <v>65</v>
      </c>
      <c r="G113" s="49">
        <v>153</v>
      </c>
      <c r="H113" s="50"/>
      <c r="I113" s="29">
        <f t="shared" si="2"/>
        <v>9639</v>
      </c>
      <c r="J113" s="39">
        <f t="shared" si="3"/>
        <v>13617</v>
      </c>
    </row>
    <row r="114" spans="1:10" ht="12.75">
      <c r="A114" s="38">
        <v>107</v>
      </c>
      <c r="B114" s="9">
        <v>252</v>
      </c>
      <c r="C114" s="9">
        <v>353</v>
      </c>
      <c r="D114" s="10" t="s">
        <v>94</v>
      </c>
      <c r="E114" s="11" t="s">
        <v>240</v>
      </c>
      <c r="F114" s="11" t="s">
        <v>241</v>
      </c>
      <c r="G114" s="49">
        <v>105</v>
      </c>
      <c r="H114" s="50"/>
      <c r="I114" s="29">
        <f t="shared" si="2"/>
        <v>26460</v>
      </c>
      <c r="J114" s="39">
        <f t="shared" si="3"/>
        <v>37065</v>
      </c>
    </row>
    <row r="115" spans="1:10" ht="12.75">
      <c r="A115" s="38">
        <v>108</v>
      </c>
      <c r="B115" s="9">
        <v>175</v>
      </c>
      <c r="C115" s="9">
        <v>245</v>
      </c>
      <c r="D115" s="10" t="s">
        <v>41</v>
      </c>
      <c r="E115" s="11" t="s">
        <v>242</v>
      </c>
      <c r="F115" s="11" t="s">
        <v>173</v>
      </c>
      <c r="G115" s="49">
        <v>20</v>
      </c>
      <c r="H115" s="50"/>
      <c r="I115" s="29">
        <f t="shared" si="2"/>
        <v>3500</v>
      </c>
      <c r="J115" s="39">
        <f t="shared" si="3"/>
        <v>4900</v>
      </c>
    </row>
    <row r="116" spans="1:10" ht="12.75">
      <c r="A116" s="38">
        <v>109</v>
      </c>
      <c r="B116" s="9">
        <v>126</v>
      </c>
      <c r="C116" s="9">
        <v>177</v>
      </c>
      <c r="D116" s="10" t="s">
        <v>94</v>
      </c>
      <c r="E116" s="11" t="s">
        <v>46</v>
      </c>
      <c r="F116" s="11" t="s">
        <v>243</v>
      </c>
      <c r="G116" s="49">
        <v>21</v>
      </c>
      <c r="H116" s="50"/>
      <c r="I116" s="29">
        <f t="shared" si="2"/>
        <v>2646</v>
      </c>
      <c r="J116" s="39">
        <f t="shared" si="3"/>
        <v>3717</v>
      </c>
    </row>
    <row r="117" spans="1:10" ht="12.75">
      <c r="A117" s="38">
        <v>110</v>
      </c>
      <c r="B117" s="9">
        <v>126</v>
      </c>
      <c r="C117" s="9">
        <v>177</v>
      </c>
      <c r="D117" s="10" t="s">
        <v>41</v>
      </c>
      <c r="E117" s="11" t="s">
        <v>244</v>
      </c>
      <c r="F117" s="11" t="s">
        <v>245</v>
      </c>
      <c r="G117" s="49">
        <v>29</v>
      </c>
      <c r="H117" s="50"/>
      <c r="I117" s="29">
        <f t="shared" si="2"/>
        <v>3654</v>
      </c>
      <c r="J117" s="39">
        <f t="shared" si="3"/>
        <v>5133</v>
      </c>
    </row>
    <row r="118" spans="1:10" ht="24">
      <c r="A118" s="38">
        <v>111</v>
      </c>
      <c r="B118" s="9">
        <v>8</v>
      </c>
      <c r="C118" s="9">
        <v>12</v>
      </c>
      <c r="D118" s="10" t="s">
        <v>36</v>
      </c>
      <c r="E118" s="11" t="s">
        <v>246</v>
      </c>
      <c r="F118" s="11" t="s">
        <v>247</v>
      </c>
      <c r="G118" s="49">
        <v>355</v>
      </c>
      <c r="H118" s="50"/>
      <c r="I118" s="29">
        <f t="shared" si="2"/>
        <v>2840</v>
      </c>
      <c r="J118" s="39">
        <f t="shared" si="3"/>
        <v>4260</v>
      </c>
    </row>
    <row r="119" spans="1:10" ht="12.75">
      <c r="A119" s="38">
        <v>112</v>
      </c>
      <c r="B119" s="9">
        <v>21</v>
      </c>
      <c r="C119" s="9">
        <v>30</v>
      </c>
      <c r="D119" s="10" t="s">
        <v>33</v>
      </c>
      <c r="E119" s="11" t="s">
        <v>248</v>
      </c>
      <c r="F119" s="11" t="s">
        <v>249</v>
      </c>
      <c r="G119" s="49">
        <v>675</v>
      </c>
      <c r="H119" s="50"/>
      <c r="I119" s="29">
        <f t="shared" si="2"/>
        <v>14175</v>
      </c>
      <c r="J119" s="39">
        <f t="shared" si="3"/>
        <v>20250</v>
      </c>
    </row>
    <row r="120" spans="1:10" ht="12.75">
      <c r="A120" s="38">
        <v>113</v>
      </c>
      <c r="B120" s="9">
        <v>42</v>
      </c>
      <c r="C120" s="9">
        <v>59</v>
      </c>
      <c r="D120" s="10" t="s">
        <v>33</v>
      </c>
      <c r="E120" s="11" t="s">
        <v>250</v>
      </c>
      <c r="F120" s="11" t="s">
        <v>251</v>
      </c>
      <c r="G120" s="49">
        <v>95</v>
      </c>
      <c r="H120" s="50"/>
      <c r="I120" s="29">
        <f t="shared" si="2"/>
        <v>3990</v>
      </c>
      <c r="J120" s="39">
        <f t="shared" si="3"/>
        <v>5605</v>
      </c>
    </row>
    <row r="121" spans="1:10" ht="12.75">
      <c r="A121" s="38">
        <v>114</v>
      </c>
      <c r="B121" s="9">
        <v>21</v>
      </c>
      <c r="C121" s="9">
        <v>30</v>
      </c>
      <c r="D121" s="10" t="s">
        <v>252</v>
      </c>
      <c r="E121" s="11" t="s">
        <v>253</v>
      </c>
      <c r="F121" s="11" t="s">
        <v>254</v>
      </c>
      <c r="G121" s="49">
        <v>320</v>
      </c>
      <c r="H121" s="50"/>
      <c r="I121" s="29">
        <f t="shared" si="2"/>
        <v>6720</v>
      </c>
      <c r="J121" s="39">
        <f t="shared" si="3"/>
        <v>9600</v>
      </c>
    </row>
    <row r="122" spans="1:10" ht="24">
      <c r="A122" s="38">
        <v>115</v>
      </c>
      <c r="B122" s="9">
        <v>25</v>
      </c>
      <c r="C122" s="9">
        <v>35</v>
      </c>
      <c r="D122" s="10" t="s">
        <v>33</v>
      </c>
      <c r="E122" s="11" t="s">
        <v>140</v>
      </c>
      <c r="F122" s="11" t="s">
        <v>141</v>
      </c>
      <c r="G122" s="49">
        <v>37</v>
      </c>
      <c r="H122" s="50"/>
      <c r="I122" s="29">
        <f t="shared" si="2"/>
        <v>925</v>
      </c>
      <c r="J122" s="39">
        <f t="shared" si="3"/>
        <v>1295</v>
      </c>
    </row>
    <row r="123" spans="1:10" ht="12.75">
      <c r="A123" s="38">
        <v>116</v>
      </c>
      <c r="B123" s="9">
        <v>35</v>
      </c>
      <c r="C123" s="9">
        <v>49</v>
      </c>
      <c r="D123" s="10" t="s">
        <v>33</v>
      </c>
      <c r="E123" s="11" t="s">
        <v>255</v>
      </c>
      <c r="F123" s="11" t="s">
        <v>256</v>
      </c>
      <c r="G123" s="49">
        <v>275</v>
      </c>
      <c r="H123" s="50"/>
      <c r="I123" s="29">
        <f t="shared" si="2"/>
        <v>9625</v>
      </c>
      <c r="J123" s="39">
        <f t="shared" si="3"/>
        <v>13475</v>
      </c>
    </row>
    <row r="124" spans="1:10" ht="12.75">
      <c r="A124" s="38">
        <v>117</v>
      </c>
      <c r="B124" s="9">
        <v>672</v>
      </c>
      <c r="C124" s="9">
        <v>941</v>
      </c>
      <c r="D124" s="10" t="s">
        <v>115</v>
      </c>
      <c r="E124" s="11" t="s">
        <v>257</v>
      </c>
      <c r="F124" s="11" t="s">
        <v>258</v>
      </c>
      <c r="G124" s="49">
        <v>102</v>
      </c>
      <c r="H124" s="50"/>
      <c r="I124" s="29">
        <f t="shared" si="2"/>
        <v>68544</v>
      </c>
      <c r="J124" s="39">
        <f t="shared" si="3"/>
        <v>95982</v>
      </c>
    </row>
    <row r="125" spans="1:10" ht="12.75">
      <c r="A125" s="38">
        <v>118</v>
      </c>
      <c r="B125" s="9">
        <v>672</v>
      </c>
      <c r="C125" s="9">
        <v>941</v>
      </c>
      <c r="D125" s="10" t="s">
        <v>89</v>
      </c>
      <c r="E125" s="11" t="s">
        <v>257</v>
      </c>
      <c r="F125" s="11" t="s">
        <v>72</v>
      </c>
      <c r="G125" s="49">
        <v>76</v>
      </c>
      <c r="H125" s="50"/>
      <c r="I125" s="29">
        <f t="shared" si="2"/>
        <v>51072</v>
      </c>
      <c r="J125" s="39">
        <f t="shared" si="3"/>
        <v>71516</v>
      </c>
    </row>
    <row r="126" spans="1:10" ht="24">
      <c r="A126" s="38">
        <v>119</v>
      </c>
      <c r="B126" s="9">
        <v>112</v>
      </c>
      <c r="C126" s="9">
        <v>157</v>
      </c>
      <c r="D126" s="10" t="s">
        <v>115</v>
      </c>
      <c r="E126" s="11" t="s">
        <v>259</v>
      </c>
      <c r="F126" s="11" t="s">
        <v>258</v>
      </c>
      <c r="G126" s="49">
        <v>240</v>
      </c>
      <c r="H126" s="50"/>
      <c r="I126" s="29">
        <f t="shared" si="2"/>
        <v>26880</v>
      </c>
      <c r="J126" s="39">
        <f t="shared" si="3"/>
        <v>37680</v>
      </c>
    </row>
    <row r="127" spans="1:10" ht="12.75">
      <c r="A127" s="38">
        <v>120</v>
      </c>
      <c r="B127" s="9">
        <v>70</v>
      </c>
      <c r="C127" s="9">
        <v>98</v>
      </c>
      <c r="D127" s="10" t="s">
        <v>33</v>
      </c>
      <c r="E127" s="11" t="s">
        <v>260</v>
      </c>
      <c r="F127" s="11" t="s">
        <v>261</v>
      </c>
      <c r="G127" s="49">
        <v>34</v>
      </c>
      <c r="H127" s="50"/>
      <c r="I127" s="29">
        <f t="shared" si="2"/>
        <v>2380</v>
      </c>
      <c r="J127" s="39">
        <f t="shared" si="3"/>
        <v>3332</v>
      </c>
    </row>
    <row r="128" spans="1:10" ht="12.75">
      <c r="A128" s="38">
        <v>121</v>
      </c>
      <c r="B128" s="9">
        <v>42</v>
      </c>
      <c r="C128" s="9">
        <v>59</v>
      </c>
      <c r="D128" s="10" t="s">
        <v>41</v>
      </c>
      <c r="E128" s="11" t="s">
        <v>262</v>
      </c>
      <c r="F128" s="11" t="s">
        <v>263</v>
      </c>
      <c r="G128" s="49">
        <v>19</v>
      </c>
      <c r="H128" s="50"/>
      <c r="I128" s="29">
        <f t="shared" si="2"/>
        <v>798</v>
      </c>
      <c r="J128" s="39">
        <f t="shared" si="3"/>
        <v>1121</v>
      </c>
    </row>
    <row r="129" spans="1:10" ht="12.75">
      <c r="A129" s="38">
        <v>122</v>
      </c>
      <c r="B129" s="9">
        <v>21</v>
      </c>
      <c r="C129" s="9">
        <v>30</v>
      </c>
      <c r="D129" s="10" t="s">
        <v>189</v>
      </c>
      <c r="E129" s="11" t="s">
        <v>264</v>
      </c>
      <c r="F129" s="11" t="s">
        <v>265</v>
      </c>
      <c r="G129" s="49">
        <v>38</v>
      </c>
      <c r="H129" s="50"/>
      <c r="I129" s="29">
        <f t="shared" si="2"/>
        <v>798</v>
      </c>
      <c r="J129" s="39">
        <f t="shared" si="3"/>
        <v>1140</v>
      </c>
    </row>
    <row r="130" spans="1:10" ht="12.75">
      <c r="A130" s="38">
        <v>123</v>
      </c>
      <c r="B130" s="9">
        <v>36</v>
      </c>
      <c r="C130" s="9">
        <v>51</v>
      </c>
      <c r="D130" s="10" t="s">
        <v>33</v>
      </c>
      <c r="E130" s="11" t="s">
        <v>266</v>
      </c>
      <c r="F130" s="11" t="s">
        <v>234</v>
      </c>
      <c r="G130" s="49">
        <v>253</v>
      </c>
      <c r="H130" s="50"/>
      <c r="I130" s="29">
        <f t="shared" si="2"/>
        <v>9108</v>
      </c>
      <c r="J130" s="39">
        <f t="shared" si="3"/>
        <v>12903</v>
      </c>
    </row>
    <row r="131" spans="1:10" ht="12.75">
      <c r="A131" s="38">
        <v>124</v>
      </c>
      <c r="B131" s="9">
        <v>42</v>
      </c>
      <c r="C131" s="9">
        <v>59</v>
      </c>
      <c r="D131" s="10" t="s">
        <v>41</v>
      </c>
      <c r="E131" s="11" t="s">
        <v>267</v>
      </c>
      <c r="F131" s="11" t="s">
        <v>268</v>
      </c>
      <c r="G131" s="49">
        <v>39</v>
      </c>
      <c r="H131" s="50"/>
      <c r="I131" s="29">
        <f t="shared" si="2"/>
        <v>1638</v>
      </c>
      <c r="J131" s="39">
        <f t="shared" si="3"/>
        <v>2301</v>
      </c>
    </row>
    <row r="132" spans="1:10" ht="12.75">
      <c r="A132" s="38">
        <v>125</v>
      </c>
      <c r="B132" s="9">
        <v>42</v>
      </c>
      <c r="C132" s="9">
        <v>59</v>
      </c>
      <c r="D132" s="10" t="s">
        <v>41</v>
      </c>
      <c r="E132" s="11" t="s">
        <v>267</v>
      </c>
      <c r="F132" s="11" t="s">
        <v>269</v>
      </c>
      <c r="G132" s="49">
        <v>27</v>
      </c>
      <c r="H132" s="50"/>
      <c r="I132" s="29">
        <f t="shared" si="2"/>
        <v>1134</v>
      </c>
      <c r="J132" s="39">
        <f t="shared" si="3"/>
        <v>1593</v>
      </c>
    </row>
    <row r="133" spans="1:10" ht="12.75">
      <c r="A133" s="38">
        <v>126</v>
      </c>
      <c r="B133" s="9">
        <v>42</v>
      </c>
      <c r="C133" s="9">
        <v>59</v>
      </c>
      <c r="D133" s="10" t="s">
        <v>41</v>
      </c>
      <c r="E133" s="11" t="s">
        <v>270</v>
      </c>
      <c r="F133" s="11" t="s">
        <v>271</v>
      </c>
      <c r="G133" s="49">
        <v>15</v>
      </c>
      <c r="H133" s="50"/>
      <c r="I133" s="29">
        <f t="shared" si="2"/>
        <v>630</v>
      </c>
      <c r="J133" s="39">
        <f t="shared" si="3"/>
        <v>885</v>
      </c>
    </row>
    <row r="134" spans="1:10" ht="12.75">
      <c r="A134" s="38">
        <v>127</v>
      </c>
      <c r="B134" s="9">
        <v>8</v>
      </c>
      <c r="C134" s="9">
        <v>12</v>
      </c>
      <c r="D134" s="10" t="s">
        <v>272</v>
      </c>
      <c r="E134" s="11" t="s">
        <v>273</v>
      </c>
      <c r="F134" s="11" t="s">
        <v>274</v>
      </c>
      <c r="G134" s="49">
        <v>580</v>
      </c>
      <c r="H134" s="50"/>
      <c r="I134" s="29">
        <f t="shared" si="2"/>
        <v>4640</v>
      </c>
      <c r="J134" s="39">
        <f t="shared" si="3"/>
        <v>6960</v>
      </c>
    </row>
    <row r="135" spans="1:10" ht="24">
      <c r="A135" s="38">
        <v>128</v>
      </c>
      <c r="B135" s="9">
        <v>25</v>
      </c>
      <c r="C135" s="9">
        <v>35</v>
      </c>
      <c r="D135" s="10" t="s">
        <v>275</v>
      </c>
      <c r="E135" s="11" t="s">
        <v>276</v>
      </c>
      <c r="F135" s="11" t="s">
        <v>277</v>
      </c>
      <c r="G135" s="49">
        <v>360</v>
      </c>
      <c r="H135" s="50"/>
      <c r="I135" s="29">
        <f t="shared" si="2"/>
        <v>9000</v>
      </c>
      <c r="J135" s="39">
        <f t="shared" si="3"/>
        <v>12600</v>
      </c>
    </row>
    <row r="136" spans="1:10" ht="24">
      <c r="A136" s="38">
        <v>129</v>
      </c>
      <c r="B136" s="9">
        <v>21</v>
      </c>
      <c r="C136" s="9">
        <v>30</v>
      </c>
      <c r="D136" s="11" t="s">
        <v>278</v>
      </c>
      <c r="E136" s="11" t="s">
        <v>279</v>
      </c>
      <c r="F136" s="11" t="s">
        <v>280</v>
      </c>
      <c r="G136" s="49">
        <v>307</v>
      </c>
      <c r="H136" s="50"/>
      <c r="I136" s="29">
        <f t="shared" si="2"/>
        <v>6447</v>
      </c>
      <c r="J136" s="39">
        <f t="shared" si="3"/>
        <v>9210</v>
      </c>
    </row>
    <row r="137" spans="1:10" ht="24">
      <c r="A137" s="38">
        <v>130</v>
      </c>
      <c r="B137" s="9">
        <v>42</v>
      </c>
      <c r="C137" s="9">
        <v>59</v>
      </c>
      <c r="D137" s="11" t="s">
        <v>281</v>
      </c>
      <c r="E137" s="11" t="s">
        <v>282</v>
      </c>
      <c r="F137" s="11" t="s">
        <v>283</v>
      </c>
      <c r="G137" s="49">
        <v>9.5</v>
      </c>
      <c r="H137" s="50"/>
      <c r="I137" s="29">
        <f aca="true" t="shared" si="4" ref="I137:I200">B137*G137</f>
        <v>399</v>
      </c>
      <c r="J137" s="39">
        <f aca="true" t="shared" si="5" ref="J137:J200">C137*G137</f>
        <v>560.5</v>
      </c>
    </row>
    <row r="138" spans="1:10" ht="24">
      <c r="A138" s="38">
        <v>131</v>
      </c>
      <c r="B138" s="9">
        <v>13</v>
      </c>
      <c r="C138" s="9">
        <v>19</v>
      </c>
      <c r="D138" s="10" t="s">
        <v>228</v>
      </c>
      <c r="E138" s="11" t="s">
        <v>284</v>
      </c>
      <c r="F138" s="11" t="s">
        <v>285</v>
      </c>
      <c r="G138" s="49">
        <v>208</v>
      </c>
      <c r="H138" s="50"/>
      <c r="I138" s="29">
        <f t="shared" si="4"/>
        <v>2704</v>
      </c>
      <c r="J138" s="39">
        <f t="shared" si="5"/>
        <v>3952</v>
      </c>
    </row>
    <row r="139" spans="1:10" ht="12.75">
      <c r="A139" s="38">
        <v>132</v>
      </c>
      <c r="B139" s="9">
        <v>13</v>
      </c>
      <c r="C139" s="9">
        <v>19</v>
      </c>
      <c r="D139" s="10" t="s">
        <v>228</v>
      </c>
      <c r="E139" s="11" t="s">
        <v>286</v>
      </c>
      <c r="F139" s="11" t="s">
        <v>285</v>
      </c>
      <c r="G139" s="49">
        <v>159</v>
      </c>
      <c r="H139" s="50"/>
      <c r="I139" s="29">
        <f t="shared" si="4"/>
        <v>2067</v>
      </c>
      <c r="J139" s="39">
        <f t="shared" si="5"/>
        <v>3021</v>
      </c>
    </row>
    <row r="140" spans="1:10" ht="12.75">
      <c r="A140" s="38">
        <v>133</v>
      </c>
      <c r="B140" s="9">
        <v>13</v>
      </c>
      <c r="C140" s="9">
        <v>19</v>
      </c>
      <c r="D140" s="10" t="s">
        <v>228</v>
      </c>
      <c r="E140" s="11" t="s">
        <v>287</v>
      </c>
      <c r="F140" s="11" t="s">
        <v>285</v>
      </c>
      <c r="G140" s="49">
        <v>192</v>
      </c>
      <c r="H140" s="50"/>
      <c r="I140" s="29">
        <f t="shared" si="4"/>
        <v>2496</v>
      </c>
      <c r="J140" s="39">
        <f t="shared" si="5"/>
        <v>3648</v>
      </c>
    </row>
    <row r="141" spans="1:10" ht="12.75">
      <c r="A141" s="38">
        <v>134</v>
      </c>
      <c r="B141" s="9">
        <v>8</v>
      </c>
      <c r="C141" s="9">
        <v>12</v>
      </c>
      <c r="D141" s="10" t="s">
        <v>228</v>
      </c>
      <c r="E141" s="11" t="s">
        <v>288</v>
      </c>
      <c r="F141" s="11" t="s">
        <v>285</v>
      </c>
      <c r="G141" s="49">
        <v>260</v>
      </c>
      <c r="H141" s="50"/>
      <c r="I141" s="29">
        <f t="shared" si="4"/>
        <v>2080</v>
      </c>
      <c r="J141" s="39">
        <f t="shared" si="5"/>
        <v>3120</v>
      </c>
    </row>
    <row r="142" spans="1:10" ht="12.75">
      <c r="A142" s="38">
        <v>135</v>
      </c>
      <c r="B142" s="9">
        <v>7</v>
      </c>
      <c r="C142" s="9">
        <v>10</v>
      </c>
      <c r="D142" s="10" t="s">
        <v>289</v>
      </c>
      <c r="E142" s="11" t="s">
        <v>290</v>
      </c>
      <c r="F142" s="11" t="s">
        <v>285</v>
      </c>
      <c r="G142" s="49">
        <v>96</v>
      </c>
      <c r="H142" s="50"/>
      <c r="I142" s="29">
        <f t="shared" si="4"/>
        <v>672</v>
      </c>
      <c r="J142" s="39">
        <f t="shared" si="5"/>
        <v>960</v>
      </c>
    </row>
    <row r="143" spans="1:10" ht="24">
      <c r="A143" s="38">
        <v>136</v>
      </c>
      <c r="B143" s="9">
        <v>50</v>
      </c>
      <c r="C143" s="9">
        <v>70</v>
      </c>
      <c r="D143" s="10" t="s">
        <v>228</v>
      </c>
      <c r="E143" s="11" t="s">
        <v>291</v>
      </c>
      <c r="F143" s="11" t="s">
        <v>292</v>
      </c>
      <c r="G143" s="49">
        <v>518</v>
      </c>
      <c r="H143" s="50"/>
      <c r="I143" s="29">
        <f t="shared" si="4"/>
        <v>25900</v>
      </c>
      <c r="J143" s="39">
        <f t="shared" si="5"/>
        <v>36260</v>
      </c>
    </row>
    <row r="144" spans="1:10" ht="24">
      <c r="A144" s="38">
        <v>137</v>
      </c>
      <c r="B144" s="9">
        <v>14</v>
      </c>
      <c r="C144" s="9">
        <v>20</v>
      </c>
      <c r="D144" s="10" t="s">
        <v>36</v>
      </c>
      <c r="E144" s="11" t="s">
        <v>293</v>
      </c>
      <c r="F144" s="11" t="s">
        <v>294</v>
      </c>
      <c r="G144" s="49">
        <v>178</v>
      </c>
      <c r="H144" s="50"/>
      <c r="I144" s="29">
        <f t="shared" si="4"/>
        <v>2492</v>
      </c>
      <c r="J144" s="39">
        <f t="shared" si="5"/>
        <v>3560</v>
      </c>
    </row>
    <row r="145" spans="1:10" ht="12.75">
      <c r="A145" s="38">
        <v>138</v>
      </c>
      <c r="B145" s="9">
        <v>34</v>
      </c>
      <c r="C145" s="9">
        <v>48</v>
      </c>
      <c r="D145" s="10" t="s">
        <v>295</v>
      </c>
      <c r="E145" s="11" t="s">
        <v>296</v>
      </c>
      <c r="F145" s="11" t="s">
        <v>297</v>
      </c>
      <c r="G145" s="49">
        <v>101</v>
      </c>
      <c r="H145" s="50"/>
      <c r="I145" s="29">
        <f t="shared" si="4"/>
        <v>3434</v>
      </c>
      <c r="J145" s="39">
        <f t="shared" si="5"/>
        <v>4848</v>
      </c>
    </row>
    <row r="146" spans="1:10" ht="24">
      <c r="A146" s="38">
        <v>139</v>
      </c>
      <c r="B146" s="9">
        <v>25</v>
      </c>
      <c r="C146" s="9">
        <v>35</v>
      </c>
      <c r="D146" s="10" t="s">
        <v>298</v>
      </c>
      <c r="E146" s="11" t="s">
        <v>299</v>
      </c>
      <c r="F146" s="11" t="s">
        <v>300</v>
      </c>
      <c r="G146" s="49">
        <v>180</v>
      </c>
      <c r="H146" s="50"/>
      <c r="I146" s="29">
        <f t="shared" si="4"/>
        <v>4500</v>
      </c>
      <c r="J146" s="39">
        <f t="shared" si="5"/>
        <v>6300</v>
      </c>
    </row>
    <row r="147" spans="1:10" ht="24">
      <c r="A147" s="38">
        <v>140</v>
      </c>
      <c r="B147" s="9">
        <v>25</v>
      </c>
      <c r="C147" s="9">
        <v>35</v>
      </c>
      <c r="D147" s="10" t="s">
        <v>298</v>
      </c>
      <c r="E147" s="11" t="s">
        <v>301</v>
      </c>
      <c r="F147" s="11" t="s">
        <v>300</v>
      </c>
      <c r="G147" s="49">
        <v>820</v>
      </c>
      <c r="H147" s="50"/>
      <c r="I147" s="29">
        <f t="shared" si="4"/>
        <v>20500</v>
      </c>
      <c r="J147" s="39">
        <f t="shared" si="5"/>
        <v>28700</v>
      </c>
    </row>
    <row r="148" spans="1:10" ht="24">
      <c r="A148" s="38">
        <v>141</v>
      </c>
      <c r="B148" s="9">
        <v>84</v>
      </c>
      <c r="C148" s="9">
        <v>118</v>
      </c>
      <c r="D148" s="10" t="s">
        <v>302</v>
      </c>
      <c r="E148" s="11" t="s">
        <v>303</v>
      </c>
      <c r="F148" s="11" t="s">
        <v>304</v>
      </c>
      <c r="G148" s="49">
        <v>22</v>
      </c>
      <c r="H148" s="50"/>
      <c r="I148" s="29">
        <f t="shared" si="4"/>
        <v>1848</v>
      </c>
      <c r="J148" s="39">
        <f t="shared" si="5"/>
        <v>2596</v>
      </c>
    </row>
    <row r="149" spans="1:10" ht="24">
      <c r="A149" s="38">
        <v>142</v>
      </c>
      <c r="B149" s="9">
        <v>17</v>
      </c>
      <c r="C149" s="9">
        <v>24</v>
      </c>
      <c r="D149" s="10" t="s">
        <v>305</v>
      </c>
      <c r="E149" s="11" t="s">
        <v>306</v>
      </c>
      <c r="F149" s="11" t="s">
        <v>307</v>
      </c>
      <c r="G149" s="49">
        <v>915</v>
      </c>
      <c r="H149" s="50"/>
      <c r="I149" s="29">
        <f t="shared" si="4"/>
        <v>15555</v>
      </c>
      <c r="J149" s="39">
        <f t="shared" si="5"/>
        <v>21960</v>
      </c>
    </row>
    <row r="150" spans="1:10" ht="24">
      <c r="A150" s="38">
        <v>143</v>
      </c>
      <c r="B150" s="9">
        <v>17</v>
      </c>
      <c r="C150" s="9">
        <v>24</v>
      </c>
      <c r="D150" s="10" t="s">
        <v>305</v>
      </c>
      <c r="E150" s="11" t="s">
        <v>306</v>
      </c>
      <c r="F150" s="11" t="s">
        <v>308</v>
      </c>
      <c r="G150" s="49">
        <v>915</v>
      </c>
      <c r="H150" s="50"/>
      <c r="I150" s="29">
        <f t="shared" si="4"/>
        <v>15555</v>
      </c>
      <c r="J150" s="39">
        <f t="shared" si="5"/>
        <v>21960</v>
      </c>
    </row>
    <row r="151" spans="1:10" ht="12.75">
      <c r="A151" s="38">
        <v>144</v>
      </c>
      <c r="B151" s="9">
        <v>34</v>
      </c>
      <c r="C151" s="9">
        <v>48</v>
      </c>
      <c r="D151" s="10" t="s">
        <v>309</v>
      </c>
      <c r="E151" s="11" t="s">
        <v>310</v>
      </c>
      <c r="F151" s="11" t="s">
        <v>311</v>
      </c>
      <c r="G151" s="49">
        <v>50</v>
      </c>
      <c r="H151" s="50"/>
      <c r="I151" s="29">
        <f t="shared" si="4"/>
        <v>1700</v>
      </c>
      <c r="J151" s="39">
        <f t="shared" si="5"/>
        <v>2400</v>
      </c>
    </row>
    <row r="152" spans="1:10" ht="12.75">
      <c r="A152" s="38">
        <v>145</v>
      </c>
      <c r="B152" s="9">
        <v>42</v>
      </c>
      <c r="C152" s="9">
        <v>59</v>
      </c>
      <c r="D152" s="10" t="s">
        <v>94</v>
      </c>
      <c r="E152" s="11" t="s">
        <v>312</v>
      </c>
      <c r="F152" s="11" t="s">
        <v>313</v>
      </c>
      <c r="G152" s="49">
        <v>850</v>
      </c>
      <c r="H152" s="50"/>
      <c r="I152" s="29">
        <f t="shared" si="4"/>
        <v>35700</v>
      </c>
      <c r="J152" s="39">
        <f t="shared" si="5"/>
        <v>50150</v>
      </c>
    </row>
    <row r="153" spans="1:10" ht="12.75">
      <c r="A153" s="38">
        <v>146</v>
      </c>
      <c r="B153" s="9">
        <v>84</v>
      </c>
      <c r="C153" s="9">
        <v>118</v>
      </c>
      <c r="D153" s="10" t="s">
        <v>228</v>
      </c>
      <c r="E153" s="11" t="s">
        <v>314</v>
      </c>
      <c r="F153" s="11" t="s">
        <v>315</v>
      </c>
      <c r="G153" s="49">
        <v>98</v>
      </c>
      <c r="H153" s="50"/>
      <c r="I153" s="29">
        <f t="shared" si="4"/>
        <v>8232</v>
      </c>
      <c r="J153" s="39">
        <f t="shared" si="5"/>
        <v>11564</v>
      </c>
    </row>
    <row r="154" spans="1:10" ht="12.75">
      <c r="A154" s="38">
        <v>147</v>
      </c>
      <c r="B154" s="9">
        <v>14</v>
      </c>
      <c r="C154" s="9">
        <v>20</v>
      </c>
      <c r="D154" s="10" t="s">
        <v>309</v>
      </c>
      <c r="E154" s="11" t="s">
        <v>316</v>
      </c>
      <c r="F154" s="11" t="s">
        <v>317</v>
      </c>
      <c r="G154" s="49">
        <v>68</v>
      </c>
      <c r="H154" s="50"/>
      <c r="I154" s="29">
        <f t="shared" si="4"/>
        <v>952</v>
      </c>
      <c r="J154" s="39">
        <f t="shared" si="5"/>
        <v>1360</v>
      </c>
    </row>
    <row r="155" spans="1:10" ht="12.75">
      <c r="A155" s="38">
        <v>148</v>
      </c>
      <c r="B155" s="9">
        <v>21</v>
      </c>
      <c r="C155" s="9">
        <v>30</v>
      </c>
      <c r="D155" s="10" t="s">
        <v>63</v>
      </c>
      <c r="E155" s="11" t="s">
        <v>318</v>
      </c>
      <c r="F155" s="11"/>
      <c r="G155" s="49">
        <v>78</v>
      </c>
      <c r="H155" s="50"/>
      <c r="I155" s="29">
        <f t="shared" si="4"/>
        <v>1638</v>
      </c>
      <c r="J155" s="39">
        <f t="shared" si="5"/>
        <v>2340</v>
      </c>
    </row>
    <row r="156" spans="1:10" ht="12.75">
      <c r="A156" s="38">
        <v>149</v>
      </c>
      <c r="B156" s="9">
        <v>140</v>
      </c>
      <c r="C156" s="9">
        <v>196</v>
      </c>
      <c r="D156" s="10" t="s">
        <v>309</v>
      </c>
      <c r="E156" s="11" t="s">
        <v>319</v>
      </c>
      <c r="F156" s="11" t="s">
        <v>320</v>
      </c>
      <c r="G156" s="49">
        <v>11</v>
      </c>
      <c r="H156" s="50"/>
      <c r="I156" s="29">
        <f t="shared" si="4"/>
        <v>1540</v>
      </c>
      <c r="J156" s="39">
        <f t="shared" si="5"/>
        <v>2156</v>
      </c>
    </row>
    <row r="157" spans="1:10" ht="24">
      <c r="A157" s="38">
        <v>150</v>
      </c>
      <c r="B157" s="9">
        <v>175</v>
      </c>
      <c r="C157" s="9">
        <v>245</v>
      </c>
      <c r="D157" s="10" t="s">
        <v>309</v>
      </c>
      <c r="E157" s="11" t="s">
        <v>321</v>
      </c>
      <c r="F157" s="11" t="s">
        <v>322</v>
      </c>
      <c r="G157" s="49">
        <v>9</v>
      </c>
      <c r="H157" s="50"/>
      <c r="I157" s="29">
        <f t="shared" si="4"/>
        <v>1575</v>
      </c>
      <c r="J157" s="39">
        <f t="shared" si="5"/>
        <v>2205</v>
      </c>
    </row>
    <row r="158" spans="1:10" ht="12.75">
      <c r="A158" s="38">
        <v>151</v>
      </c>
      <c r="B158" s="9">
        <v>67</v>
      </c>
      <c r="C158" s="9">
        <v>94</v>
      </c>
      <c r="D158" s="10" t="s">
        <v>94</v>
      </c>
      <c r="E158" s="11" t="s">
        <v>323</v>
      </c>
      <c r="F158" s="11" t="s">
        <v>324</v>
      </c>
      <c r="G158" s="49">
        <v>28</v>
      </c>
      <c r="H158" s="50"/>
      <c r="I158" s="29">
        <f t="shared" si="4"/>
        <v>1876</v>
      </c>
      <c r="J158" s="39">
        <f t="shared" si="5"/>
        <v>2632</v>
      </c>
    </row>
    <row r="159" spans="1:10" ht="12.75">
      <c r="A159" s="38">
        <v>152</v>
      </c>
      <c r="B159" s="9">
        <v>11</v>
      </c>
      <c r="C159" s="9">
        <v>16</v>
      </c>
      <c r="D159" s="10" t="s">
        <v>152</v>
      </c>
      <c r="E159" s="11" t="s">
        <v>325</v>
      </c>
      <c r="F159" s="11" t="s">
        <v>326</v>
      </c>
      <c r="G159" s="49">
        <v>250</v>
      </c>
      <c r="H159" s="50"/>
      <c r="I159" s="29">
        <f t="shared" si="4"/>
        <v>2750</v>
      </c>
      <c r="J159" s="39">
        <f t="shared" si="5"/>
        <v>4000</v>
      </c>
    </row>
    <row r="160" spans="1:10" ht="12.75">
      <c r="A160" s="38">
        <v>153</v>
      </c>
      <c r="B160" s="9">
        <v>11</v>
      </c>
      <c r="C160" s="9">
        <v>16</v>
      </c>
      <c r="D160" s="10" t="s">
        <v>152</v>
      </c>
      <c r="E160" s="11" t="s">
        <v>327</v>
      </c>
      <c r="F160" s="11" t="s">
        <v>326</v>
      </c>
      <c r="G160" s="49">
        <v>250</v>
      </c>
      <c r="H160" s="50"/>
      <c r="I160" s="29">
        <f t="shared" si="4"/>
        <v>2750</v>
      </c>
      <c r="J160" s="39">
        <f t="shared" si="5"/>
        <v>4000</v>
      </c>
    </row>
    <row r="161" spans="1:10" ht="12.75">
      <c r="A161" s="38">
        <v>154</v>
      </c>
      <c r="B161" s="9">
        <v>11</v>
      </c>
      <c r="C161" s="9">
        <v>16</v>
      </c>
      <c r="D161" s="10" t="s">
        <v>152</v>
      </c>
      <c r="E161" s="11" t="s">
        <v>328</v>
      </c>
      <c r="F161" s="11" t="s">
        <v>326</v>
      </c>
      <c r="G161" s="49">
        <v>250</v>
      </c>
      <c r="H161" s="50"/>
      <c r="I161" s="29">
        <f t="shared" si="4"/>
        <v>2750</v>
      </c>
      <c r="J161" s="39">
        <f t="shared" si="5"/>
        <v>4000</v>
      </c>
    </row>
    <row r="162" spans="1:10" ht="12.75">
      <c r="A162" s="38">
        <v>155</v>
      </c>
      <c r="B162" s="9">
        <v>11</v>
      </c>
      <c r="C162" s="9">
        <v>16</v>
      </c>
      <c r="D162" s="10" t="s">
        <v>228</v>
      </c>
      <c r="E162" s="11" t="s">
        <v>329</v>
      </c>
      <c r="F162" s="11" t="s">
        <v>330</v>
      </c>
      <c r="G162" s="49">
        <v>980</v>
      </c>
      <c r="H162" s="50"/>
      <c r="I162" s="29">
        <f t="shared" si="4"/>
        <v>10780</v>
      </c>
      <c r="J162" s="39">
        <f t="shared" si="5"/>
        <v>15680</v>
      </c>
    </row>
    <row r="163" spans="1:10" ht="12.75">
      <c r="A163" s="38">
        <v>156</v>
      </c>
      <c r="B163" s="9">
        <v>8</v>
      </c>
      <c r="C163" s="9">
        <v>12</v>
      </c>
      <c r="D163" s="10" t="s">
        <v>228</v>
      </c>
      <c r="E163" s="11" t="s">
        <v>329</v>
      </c>
      <c r="F163" s="11" t="s">
        <v>331</v>
      </c>
      <c r="G163" s="49">
        <v>980</v>
      </c>
      <c r="H163" s="50"/>
      <c r="I163" s="29">
        <f t="shared" si="4"/>
        <v>7840</v>
      </c>
      <c r="J163" s="39">
        <f t="shared" si="5"/>
        <v>11760</v>
      </c>
    </row>
    <row r="164" spans="1:10" ht="12.75">
      <c r="A164" s="38">
        <v>157</v>
      </c>
      <c r="B164" s="9">
        <v>8</v>
      </c>
      <c r="C164" s="9">
        <v>12</v>
      </c>
      <c r="D164" s="10" t="s">
        <v>68</v>
      </c>
      <c r="E164" s="11" t="s">
        <v>332</v>
      </c>
      <c r="F164" s="11" t="s">
        <v>333</v>
      </c>
      <c r="G164" s="49">
        <v>397</v>
      </c>
      <c r="H164" s="50"/>
      <c r="I164" s="29">
        <f t="shared" si="4"/>
        <v>3176</v>
      </c>
      <c r="J164" s="39">
        <f t="shared" si="5"/>
        <v>4764</v>
      </c>
    </row>
    <row r="165" spans="1:10" ht="24">
      <c r="A165" s="38">
        <v>158</v>
      </c>
      <c r="B165" s="9">
        <v>17</v>
      </c>
      <c r="C165" s="9">
        <v>24</v>
      </c>
      <c r="D165" s="10" t="s">
        <v>68</v>
      </c>
      <c r="E165" s="11" t="s">
        <v>334</v>
      </c>
      <c r="F165" s="11" t="s">
        <v>335</v>
      </c>
      <c r="G165" s="49">
        <v>791</v>
      </c>
      <c r="H165" s="50"/>
      <c r="I165" s="29">
        <f t="shared" si="4"/>
        <v>13447</v>
      </c>
      <c r="J165" s="39">
        <f t="shared" si="5"/>
        <v>18984</v>
      </c>
    </row>
    <row r="166" spans="1:10" ht="12.75">
      <c r="A166" s="38">
        <v>159</v>
      </c>
      <c r="B166" s="9">
        <v>4</v>
      </c>
      <c r="C166" s="9">
        <v>6</v>
      </c>
      <c r="D166" s="10" t="s">
        <v>336</v>
      </c>
      <c r="E166" s="11" t="s">
        <v>337</v>
      </c>
      <c r="F166" s="11"/>
      <c r="G166" s="49">
        <v>238</v>
      </c>
      <c r="H166" s="50"/>
      <c r="I166" s="29">
        <f t="shared" si="4"/>
        <v>952</v>
      </c>
      <c r="J166" s="39">
        <f t="shared" si="5"/>
        <v>1428</v>
      </c>
    </row>
    <row r="167" spans="1:10" ht="12.75">
      <c r="A167" s="38">
        <v>160</v>
      </c>
      <c r="B167" s="9">
        <v>3</v>
      </c>
      <c r="C167" s="9">
        <v>5</v>
      </c>
      <c r="D167" s="10" t="s">
        <v>338</v>
      </c>
      <c r="E167" s="11" t="s">
        <v>329</v>
      </c>
      <c r="F167" s="11" t="s">
        <v>339</v>
      </c>
      <c r="G167" s="49">
        <v>980</v>
      </c>
      <c r="H167" s="50"/>
      <c r="I167" s="29">
        <f t="shared" si="4"/>
        <v>2940</v>
      </c>
      <c r="J167" s="39">
        <f t="shared" si="5"/>
        <v>4900</v>
      </c>
    </row>
    <row r="168" spans="1:10" ht="12.75">
      <c r="A168" s="38">
        <v>161</v>
      </c>
      <c r="B168" s="9">
        <v>134</v>
      </c>
      <c r="C168" s="9">
        <v>188</v>
      </c>
      <c r="D168" s="10" t="s">
        <v>33</v>
      </c>
      <c r="E168" s="11" t="s">
        <v>340</v>
      </c>
      <c r="F168" s="11" t="s">
        <v>341</v>
      </c>
      <c r="G168" s="49">
        <v>0</v>
      </c>
      <c r="H168" s="50"/>
      <c r="I168" s="29">
        <f t="shared" si="4"/>
        <v>0</v>
      </c>
      <c r="J168" s="39">
        <f t="shared" si="5"/>
        <v>0</v>
      </c>
    </row>
    <row r="169" spans="1:10" ht="12.75">
      <c r="A169" s="38">
        <v>162</v>
      </c>
      <c r="B169" s="9">
        <v>49</v>
      </c>
      <c r="C169" s="9">
        <v>69</v>
      </c>
      <c r="D169" s="10" t="s">
        <v>63</v>
      </c>
      <c r="E169" s="11" t="s">
        <v>342</v>
      </c>
      <c r="F169" s="11" t="s">
        <v>343</v>
      </c>
      <c r="G169" s="49">
        <v>0</v>
      </c>
      <c r="H169" s="50"/>
      <c r="I169" s="29">
        <f t="shared" si="4"/>
        <v>0</v>
      </c>
      <c r="J169" s="39">
        <f t="shared" si="5"/>
        <v>0</v>
      </c>
    </row>
    <row r="170" spans="1:10" ht="12.75">
      <c r="A170" s="38">
        <v>163</v>
      </c>
      <c r="B170" s="9">
        <v>49</v>
      </c>
      <c r="C170" s="9">
        <v>69</v>
      </c>
      <c r="D170" s="10" t="s">
        <v>33</v>
      </c>
      <c r="E170" s="11" t="s">
        <v>344</v>
      </c>
      <c r="F170" s="11" t="s">
        <v>206</v>
      </c>
      <c r="G170" s="49">
        <v>150</v>
      </c>
      <c r="H170" s="50"/>
      <c r="I170" s="29">
        <f t="shared" si="4"/>
        <v>7350</v>
      </c>
      <c r="J170" s="39">
        <f t="shared" si="5"/>
        <v>10350</v>
      </c>
    </row>
    <row r="171" spans="1:10" ht="12.75">
      <c r="A171" s="38">
        <v>164</v>
      </c>
      <c r="B171" s="9">
        <v>28</v>
      </c>
      <c r="C171" s="9">
        <v>40</v>
      </c>
      <c r="D171" s="10" t="s">
        <v>41</v>
      </c>
      <c r="E171" s="11" t="s">
        <v>345</v>
      </c>
      <c r="F171" s="11" t="s">
        <v>206</v>
      </c>
      <c r="G171" s="49">
        <v>0</v>
      </c>
      <c r="H171" s="50"/>
      <c r="I171" s="29">
        <f t="shared" si="4"/>
        <v>0</v>
      </c>
      <c r="J171" s="39">
        <f t="shared" si="5"/>
        <v>0</v>
      </c>
    </row>
    <row r="172" spans="1:10" ht="24">
      <c r="A172" s="38">
        <v>165</v>
      </c>
      <c r="B172" s="9">
        <v>56</v>
      </c>
      <c r="C172" s="9">
        <v>79</v>
      </c>
      <c r="D172" s="10" t="s">
        <v>41</v>
      </c>
      <c r="E172" s="11" t="s">
        <v>346</v>
      </c>
      <c r="F172" s="11" t="s">
        <v>347</v>
      </c>
      <c r="G172" s="49">
        <v>0</v>
      </c>
      <c r="H172" s="50"/>
      <c r="I172" s="29">
        <f t="shared" si="4"/>
        <v>0</v>
      </c>
      <c r="J172" s="39">
        <f t="shared" si="5"/>
        <v>0</v>
      </c>
    </row>
    <row r="173" spans="1:10" ht="12.75">
      <c r="A173" s="38">
        <v>166</v>
      </c>
      <c r="B173" s="9">
        <v>18</v>
      </c>
      <c r="C173" s="9">
        <v>26</v>
      </c>
      <c r="D173" s="10" t="s">
        <v>38</v>
      </c>
      <c r="E173" s="11" t="s">
        <v>346</v>
      </c>
      <c r="F173" s="11" t="s">
        <v>348</v>
      </c>
      <c r="G173" s="49">
        <v>0</v>
      </c>
      <c r="H173" s="50"/>
      <c r="I173" s="29">
        <f t="shared" si="4"/>
        <v>0</v>
      </c>
      <c r="J173" s="39">
        <f t="shared" si="5"/>
        <v>0</v>
      </c>
    </row>
    <row r="174" spans="1:10" ht="12.75">
      <c r="A174" s="38">
        <v>167</v>
      </c>
      <c r="B174" s="9">
        <v>39</v>
      </c>
      <c r="C174" s="9">
        <v>55</v>
      </c>
      <c r="D174" s="10" t="s">
        <v>41</v>
      </c>
      <c r="E174" s="11" t="s">
        <v>349</v>
      </c>
      <c r="F174" s="11" t="s">
        <v>177</v>
      </c>
      <c r="G174" s="49">
        <v>0</v>
      </c>
      <c r="H174" s="50"/>
      <c r="I174" s="29">
        <f t="shared" si="4"/>
        <v>0</v>
      </c>
      <c r="J174" s="39">
        <f t="shared" si="5"/>
        <v>0</v>
      </c>
    </row>
    <row r="175" spans="1:10" ht="12.75">
      <c r="A175" s="38">
        <v>168</v>
      </c>
      <c r="B175" s="9">
        <v>168</v>
      </c>
      <c r="C175" s="9">
        <v>236</v>
      </c>
      <c r="D175" s="10" t="s">
        <v>33</v>
      </c>
      <c r="E175" s="11" t="s">
        <v>350</v>
      </c>
      <c r="F175" s="11" t="s">
        <v>206</v>
      </c>
      <c r="G175" s="49">
        <v>0</v>
      </c>
      <c r="H175" s="50"/>
      <c r="I175" s="29">
        <f t="shared" si="4"/>
        <v>0</v>
      </c>
      <c r="J175" s="39">
        <f t="shared" si="5"/>
        <v>0</v>
      </c>
    </row>
    <row r="176" spans="1:10" ht="12.75">
      <c r="A176" s="38">
        <v>169</v>
      </c>
      <c r="B176" s="9">
        <v>66</v>
      </c>
      <c r="C176" s="9">
        <v>93</v>
      </c>
      <c r="D176" s="10" t="s">
        <v>33</v>
      </c>
      <c r="E176" s="11" t="s">
        <v>351</v>
      </c>
      <c r="F176" s="11" t="s">
        <v>65</v>
      </c>
      <c r="G176" s="49">
        <v>0</v>
      </c>
      <c r="H176" s="50"/>
      <c r="I176" s="29">
        <f t="shared" si="4"/>
        <v>0</v>
      </c>
      <c r="J176" s="39">
        <f t="shared" si="5"/>
        <v>0</v>
      </c>
    </row>
    <row r="177" spans="1:10" ht="12.75">
      <c r="A177" s="38">
        <v>170</v>
      </c>
      <c r="B177" s="9">
        <v>10</v>
      </c>
      <c r="C177" s="9">
        <v>14</v>
      </c>
      <c r="D177" s="10" t="s">
        <v>36</v>
      </c>
      <c r="E177" s="11" t="s">
        <v>340</v>
      </c>
      <c r="F177" s="11" t="s">
        <v>352</v>
      </c>
      <c r="G177" s="49">
        <v>0</v>
      </c>
      <c r="H177" s="50"/>
      <c r="I177" s="29">
        <f t="shared" si="4"/>
        <v>0</v>
      </c>
      <c r="J177" s="39">
        <f t="shared" si="5"/>
        <v>0</v>
      </c>
    </row>
    <row r="178" spans="1:10" ht="12.75">
      <c r="A178" s="38">
        <v>171</v>
      </c>
      <c r="B178" s="9">
        <v>7</v>
      </c>
      <c r="C178" s="9">
        <v>10</v>
      </c>
      <c r="D178" s="10" t="s">
        <v>353</v>
      </c>
      <c r="E178" s="11" t="s">
        <v>354</v>
      </c>
      <c r="F178" s="11" t="s">
        <v>355</v>
      </c>
      <c r="G178" s="49">
        <v>0</v>
      </c>
      <c r="H178" s="50"/>
      <c r="I178" s="29">
        <f t="shared" si="4"/>
        <v>0</v>
      </c>
      <c r="J178" s="39">
        <f t="shared" si="5"/>
        <v>0</v>
      </c>
    </row>
    <row r="179" spans="1:10" ht="12.75">
      <c r="A179" s="38">
        <v>172</v>
      </c>
      <c r="B179" s="9">
        <v>7</v>
      </c>
      <c r="C179" s="9">
        <v>10</v>
      </c>
      <c r="D179" s="10" t="s">
        <v>38</v>
      </c>
      <c r="E179" s="11" t="s">
        <v>356</v>
      </c>
      <c r="F179" s="11" t="s">
        <v>357</v>
      </c>
      <c r="G179" s="49">
        <v>0</v>
      </c>
      <c r="H179" s="50"/>
      <c r="I179" s="29">
        <f t="shared" si="4"/>
        <v>0</v>
      </c>
      <c r="J179" s="39">
        <f t="shared" si="5"/>
        <v>0</v>
      </c>
    </row>
    <row r="180" spans="1:10" ht="12.75">
      <c r="A180" s="38">
        <v>173</v>
      </c>
      <c r="B180" s="9">
        <v>84</v>
      </c>
      <c r="C180" s="9">
        <v>118</v>
      </c>
      <c r="D180" s="10" t="s">
        <v>41</v>
      </c>
      <c r="E180" s="11" t="s">
        <v>358</v>
      </c>
      <c r="F180" s="11" t="s">
        <v>359</v>
      </c>
      <c r="G180" s="49">
        <v>0</v>
      </c>
      <c r="H180" s="50"/>
      <c r="I180" s="29">
        <f t="shared" si="4"/>
        <v>0</v>
      </c>
      <c r="J180" s="39">
        <f t="shared" si="5"/>
        <v>0</v>
      </c>
    </row>
    <row r="181" spans="1:10" ht="12.75">
      <c r="A181" s="38">
        <v>174</v>
      </c>
      <c r="B181" s="9">
        <v>118</v>
      </c>
      <c r="C181" s="9">
        <v>166</v>
      </c>
      <c r="D181" s="10" t="s">
        <v>38</v>
      </c>
      <c r="E181" s="11" t="s">
        <v>360</v>
      </c>
      <c r="F181" s="11" t="s">
        <v>361</v>
      </c>
      <c r="G181" s="49">
        <v>0</v>
      </c>
      <c r="H181" s="50"/>
      <c r="I181" s="29">
        <f t="shared" si="4"/>
        <v>0</v>
      </c>
      <c r="J181" s="39">
        <f t="shared" si="5"/>
        <v>0</v>
      </c>
    </row>
    <row r="182" spans="1:10" ht="12.75">
      <c r="A182" s="38">
        <v>175</v>
      </c>
      <c r="B182" s="9">
        <v>18</v>
      </c>
      <c r="C182" s="9">
        <v>26</v>
      </c>
      <c r="D182" s="10" t="s">
        <v>63</v>
      </c>
      <c r="E182" s="11" t="s">
        <v>362</v>
      </c>
      <c r="F182" s="11" t="s">
        <v>363</v>
      </c>
      <c r="G182" s="49">
        <v>0</v>
      </c>
      <c r="H182" s="50"/>
      <c r="I182" s="29">
        <f t="shared" si="4"/>
        <v>0</v>
      </c>
      <c r="J182" s="39">
        <f t="shared" si="5"/>
        <v>0</v>
      </c>
    </row>
    <row r="183" spans="1:10" ht="12.75">
      <c r="A183" s="53" t="s">
        <v>364</v>
      </c>
      <c r="B183" s="54"/>
      <c r="C183" s="54"/>
      <c r="D183" s="54"/>
      <c r="E183" s="54"/>
      <c r="F183" s="54"/>
      <c r="G183" s="54"/>
      <c r="H183" s="54"/>
      <c r="I183" s="54"/>
      <c r="J183" s="55"/>
    </row>
    <row r="184" spans="1:10" ht="24">
      <c r="A184" s="38">
        <v>176</v>
      </c>
      <c r="B184" s="9">
        <v>3000</v>
      </c>
      <c r="C184" s="9">
        <v>4200</v>
      </c>
      <c r="D184" s="10" t="s">
        <v>365</v>
      </c>
      <c r="E184" s="11" t="s">
        <v>37</v>
      </c>
      <c r="F184" s="11" t="s">
        <v>366</v>
      </c>
      <c r="G184" s="49">
        <v>5.5</v>
      </c>
      <c r="H184" s="50"/>
      <c r="I184" s="29">
        <f t="shared" si="4"/>
        <v>16500</v>
      </c>
      <c r="J184" s="39">
        <f t="shared" si="5"/>
        <v>23100</v>
      </c>
    </row>
    <row r="185" spans="1:10" ht="24">
      <c r="A185" s="38">
        <v>177</v>
      </c>
      <c r="B185" s="9">
        <v>600</v>
      </c>
      <c r="C185" s="9">
        <v>840</v>
      </c>
      <c r="D185" s="10" t="s">
        <v>365</v>
      </c>
      <c r="E185" s="11" t="s">
        <v>367</v>
      </c>
      <c r="F185" s="11" t="s">
        <v>366</v>
      </c>
      <c r="G185" s="49">
        <v>8.14</v>
      </c>
      <c r="H185" s="50"/>
      <c r="I185" s="29">
        <f t="shared" si="4"/>
        <v>4884</v>
      </c>
      <c r="J185" s="39">
        <f t="shared" si="5"/>
        <v>6837.6</v>
      </c>
    </row>
    <row r="186" spans="1:10" ht="12.75">
      <c r="A186" s="38">
        <v>178</v>
      </c>
      <c r="B186" s="9">
        <v>550</v>
      </c>
      <c r="C186" s="9">
        <v>770</v>
      </c>
      <c r="D186" s="10" t="s">
        <v>365</v>
      </c>
      <c r="E186" s="11" t="s">
        <v>37</v>
      </c>
      <c r="F186" s="11" t="s">
        <v>368</v>
      </c>
      <c r="G186" s="49">
        <v>12.7</v>
      </c>
      <c r="H186" s="50"/>
      <c r="I186" s="29">
        <f t="shared" si="4"/>
        <v>6985</v>
      </c>
      <c r="J186" s="39">
        <f t="shared" si="5"/>
        <v>9779</v>
      </c>
    </row>
    <row r="187" spans="1:10" ht="24">
      <c r="A187" s="38">
        <v>179</v>
      </c>
      <c r="B187" s="9">
        <v>3500</v>
      </c>
      <c r="C187" s="9">
        <v>4900</v>
      </c>
      <c r="D187" s="10" t="s">
        <v>365</v>
      </c>
      <c r="E187" s="11" t="s">
        <v>40</v>
      </c>
      <c r="F187" s="11" t="s">
        <v>366</v>
      </c>
      <c r="G187" s="49">
        <v>4.5</v>
      </c>
      <c r="H187" s="50"/>
      <c r="I187" s="29">
        <f t="shared" si="4"/>
        <v>15750</v>
      </c>
      <c r="J187" s="39">
        <f t="shared" si="5"/>
        <v>22050</v>
      </c>
    </row>
    <row r="188" spans="1:10" ht="24">
      <c r="A188" s="38">
        <v>180</v>
      </c>
      <c r="B188" s="9">
        <v>3000</v>
      </c>
      <c r="C188" s="9">
        <v>4200</v>
      </c>
      <c r="D188" s="10" t="s">
        <v>365</v>
      </c>
      <c r="E188" s="11" t="s">
        <v>369</v>
      </c>
      <c r="F188" s="11" t="s">
        <v>370</v>
      </c>
      <c r="G188" s="49">
        <v>65</v>
      </c>
      <c r="H188" s="50"/>
      <c r="I188" s="29">
        <f t="shared" si="4"/>
        <v>195000</v>
      </c>
      <c r="J188" s="39">
        <f t="shared" si="5"/>
        <v>273000</v>
      </c>
    </row>
    <row r="189" spans="1:10" ht="12.75">
      <c r="A189" s="38">
        <v>181</v>
      </c>
      <c r="B189" s="9">
        <v>1000</v>
      </c>
      <c r="C189" s="9">
        <v>1400</v>
      </c>
      <c r="D189" s="10" t="s">
        <v>365</v>
      </c>
      <c r="E189" s="11" t="s">
        <v>44</v>
      </c>
      <c r="F189" s="11" t="s">
        <v>371</v>
      </c>
      <c r="G189" s="49">
        <v>48</v>
      </c>
      <c r="H189" s="50"/>
      <c r="I189" s="29">
        <f t="shared" si="4"/>
        <v>48000</v>
      </c>
      <c r="J189" s="39">
        <f t="shared" si="5"/>
        <v>67200</v>
      </c>
    </row>
    <row r="190" spans="1:10" ht="24">
      <c r="A190" s="38">
        <v>182</v>
      </c>
      <c r="B190" s="9">
        <v>3000</v>
      </c>
      <c r="C190" s="9">
        <v>4200</v>
      </c>
      <c r="D190" s="10" t="s">
        <v>365</v>
      </c>
      <c r="E190" s="11" t="s">
        <v>46</v>
      </c>
      <c r="F190" s="11" t="s">
        <v>372</v>
      </c>
      <c r="G190" s="49">
        <v>14</v>
      </c>
      <c r="H190" s="50"/>
      <c r="I190" s="29">
        <f t="shared" si="4"/>
        <v>42000</v>
      </c>
      <c r="J190" s="39">
        <f t="shared" si="5"/>
        <v>58800</v>
      </c>
    </row>
    <row r="191" spans="1:10" ht="12.75">
      <c r="A191" s="38">
        <v>183</v>
      </c>
      <c r="B191" s="9">
        <v>1500</v>
      </c>
      <c r="C191" s="9">
        <v>2100</v>
      </c>
      <c r="D191" s="10" t="s">
        <v>365</v>
      </c>
      <c r="E191" s="11" t="s">
        <v>373</v>
      </c>
      <c r="F191" s="11" t="s">
        <v>374</v>
      </c>
      <c r="G191" s="49">
        <v>7.5</v>
      </c>
      <c r="H191" s="50"/>
      <c r="I191" s="29">
        <f t="shared" si="4"/>
        <v>11250</v>
      </c>
      <c r="J191" s="39">
        <f t="shared" si="5"/>
        <v>15750</v>
      </c>
    </row>
    <row r="192" spans="1:10" ht="24">
      <c r="A192" s="38">
        <v>184</v>
      </c>
      <c r="B192" s="9">
        <v>500</v>
      </c>
      <c r="C192" s="9">
        <v>700</v>
      </c>
      <c r="D192" s="10" t="s">
        <v>365</v>
      </c>
      <c r="E192" s="11" t="s">
        <v>373</v>
      </c>
      <c r="F192" s="11" t="s">
        <v>375</v>
      </c>
      <c r="G192" s="49">
        <v>14.5</v>
      </c>
      <c r="H192" s="50"/>
      <c r="I192" s="29">
        <f t="shared" si="4"/>
        <v>7250</v>
      </c>
      <c r="J192" s="39">
        <f t="shared" si="5"/>
        <v>10150</v>
      </c>
    </row>
    <row r="193" spans="1:10" ht="24">
      <c r="A193" s="38">
        <v>185</v>
      </c>
      <c r="B193" s="9">
        <v>250</v>
      </c>
      <c r="C193" s="9">
        <v>350</v>
      </c>
      <c r="D193" s="10" t="s">
        <v>365</v>
      </c>
      <c r="E193" s="11" t="s">
        <v>376</v>
      </c>
      <c r="F193" s="11" t="s">
        <v>377</v>
      </c>
      <c r="G193" s="49">
        <v>145</v>
      </c>
      <c r="H193" s="50"/>
      <c r="I193" s="29">
        <f t="shared" si="4"/>
        <v>36250</v>
      </c>
      <c r="J193" s="39">
        <f t="shared" si="5"/>
        <v>50750</v>
      </c>
    </row>
    <row r="194" spans="1:10" ht="24">
      <c r="A194" s="38">
        <v>186</v>
      </c>
      <c r="B194" s="9">
        <v>600</v>
      </c>
      <c r="C194" s="9">
        <v>840</v>
      </c>
      <c r="D194" s="10" t="s">
        <v>365</v>
      </c>
      <c r="E194" s="11" t="s">
        <v>54</v>
      </c>
      <c r="F194" s="11" t="s">
        <v>378</v>
      </c>
      <c r="G194" s="49">
        <v>55</v>
      </c>
      <c r="H194" s="50"/>
      <c r="I194" s="29">
        <f t="shared" si="4"/>
        <v>33000</v>
      </c>
      <c r="J194" s="39">
        <f t="shared" si="5"/>
        <v>46200</v>
      </c>
    </row>
    <row r="195" spans="1:10" ht="24">
      <c r="A195" s="38">
        <v>187</v>
      </c>
      <c r="B195" s="9">
        <v>1500</v>
      </c>
      <c r="C195" s="9">
        <v>2100</v>
      </c>
      <c r="D195" s="10" t="s">
        <v>365</v>
      </c>
      <c r="E195" s="11" t="s">
        <v>46</v>
      </c>
      <c r="F195" s="11" t="s">
        <v>379</v>
      </c>
      <c r="G195" s="49">
        <v>25</v>
      </c>
      <c r="H195" s="50"/>
      <c r="I195" s="29">
        <f t="shared" si="4"/>
        <v>37500</v>
      </c>
      <c r="J195" s="39">
        <f t="shared" si="5"/>
        <v>52500</v>
      </c>
    </row>
    <row r="196" spans="1:10" ht="24">
      <c r="A196" s="38">
        <v>188</v>
      </c>
      <c r="B196" s="9">
        <v>1500</v>
      </c>
      <c r="C196" s="9">
        <v>2100</v>
      </c>
      <c r="D196" s="10" t="s">
        <v>365</v>
      </c>
      <c r="E196" s="11" t="s">
        <v>380</v>
      </c>
      <c r="F196" s="11" t="s">
        <v>381</v>
      </c>
      <c r="G196" s="49">
        <v>10</v>
      </c>
      <c r="H196" s="50"/>
      <c r="I196" s="29">
        <f t="shared" si="4"/>
        <v>15000</v>
      </c>
      <c r="J196" s="39">
        <f t="shared" si="5"/>
        <v>21000</v>
      </c>
    </row>
    <row r="197" spans="1:10" ht="24">
      <c r="A197" s="38">
        <v>189</v>
      </c>
      <c r="B197" s="9">
        <v>800</v>
      </c>
      <c r="C197" s="9">
        <v>1120</v>
      </c>
      <c r="D197" s="10" t="s">
        <v>365</v>
      </c>
      <c r="E197" s="11" t="s">
        <v>242</v>
      </c>
      <c r="F197" s="11" t="s">
        <v>382</v>
      </c>
      <c r="G197" s="49">
        <v>68</v>
      </c>
      <c r="H197" s="50"/>
      <c r="I197" s="29">
        <f t="shared" si="4"/>
        <v>54400</v>
      </c>
      <c r="J197" s="39">
        <f t="shared" si="5"/>
        <v>76160</v>
      </c>
    </row>
    <row r="198" spans="1:10" ht="24">
      <c r="A198" s="38">
        <v>190</v>
      </c>
      <c r="B198" s="9">
        <v>250</v>
      </c>
      <c r="C198" s="9">
        <v>350</v>
      </c>
      <c r="D198" s="10" t="s">
        <v>365</v>
      </c>
      <c r="E198" s="11" t="s">
        <v>383</v>
      </c>
      <c r="F198" s="11" t="s">
        <v>384</v>
      </c>
      <c r="G198" s="49">
        <v>85</v>
      </c>
      <c r="H198" s="50"/>
      <c r="I198" s="29">
        <f t="shared" si="4"/>
        <v>21250</v>
      </c>
      <c r="J198" s="39">
        <f t="shared" si="5"/>
        <v>29750</v>
      </c>
    </row>
    <row r="199" spans="1:10" ht="12.75">
      <c r="A199" s="38">
        <v>191</v>
      </c>
      <c r="B199" s="9">
        <v>800</v>
      </c>
      <c r="C199" s="9">
        <v>1120</v>
      </c>
      <c r="D199" s="10" t="s">
        <v>365</v>
      </c>
      <c r="E199" s="11" t="s">
        <v>385</v>
      </c>
      <c r="F199" s="11" t="s">
        <v>386</v>
      </c>
      <c r="G199" s="49">
        <v>7</v>
      </c>
      <c r="H199" s="50"/>
      <c r="I199" s="29">
        <f t="shared" si="4"/>
        <v>5600</v>
      </c>
      <c r="J199" s="39">
        <f t="shared" si="5"/>
        <v>7840</v>
      </c>
    </row>
    <row r="200" spans="1:10" ht="24">
      <c r="A200" s="38">
        <v>192</v>
      </c>
      <c r="B200" s="9">
        <v>200</v>
      </c>
      <c r="C200" s="9">
        <v>280</v>
      </c>
      <c r="D200" s="10" t="s">
        <v>365</v>
      </c>
      <c r="E200" s="11" t="s">
        <v>387</v>
      </c>
      <c r="F200" s="11" t="s">
        <v>388</v>
      </c>
      <c r="G200" s="49">
        <v>45</v>
      </c>
      <c r="H200" s="50"/>
      <c r="I200" s="29">
        <f t="shared" si="4"/>
        <v>9000</v>
      </c>
      <c r="J200" s="39">
        <f t="shared" si="5"/>
        <v>12600</v>
      </c>
    </row>
    <row r="201" spans="1:10" ht="24">
      <c r="A201" s="38">
        <v>193</v>
      </c>
      <c r="B201" s="9">
        <v>1200</v>
      </c>
      <c r="C201" s="9">
        <v>1680</v>
      </c>
      <c r="D201" s="10" t="s">
        <v>365</v>
      </c>
      <c r="E201" s="11" t="s">
        <v>66</v>
      </c>
      <c r="F201" s="11" t="s">
        <v>389</v>
      </c>
      <c r="G201" s="49">
        <v>127</v>
      </c>
      <c r="H201" s="50"/>
      <c r="I201" s="29">
        <f aca="true" t="shared" si="6" ref="I201:I264">B201*G201</f>
        <v>152400</v>
      </c>
      <c r="J201" s="39">
        <f aca="true" t="shared" si="7" ref="J201:J264">C201*G201</f>
        <v>213360</v>
      </c>
    </row>
    <row r="202" spans="1:10" ht="24">
      <c r="A202" s="38">
        <v>194</v>
      </c>
      <c r="B202" s="9">
        <v>150</v>
      </c>
      <c r="C202" s="9">
        <v>210</v>
      </c>
      <c r="D202" s="10" t="s">
        <v>365</v>
      </c>
      <c r="E202" s="11" t="s">
        <v>390</v>
      </c>
      <c r="F202" s="11" t="s">
        <v>391</v>
      </c>
      <c r="G202" s="49">
        <v>112</v>
      </c>
      <c r="H202" s="50"/>
      <c r="I202" s="29">
        <f t="shared" si="6"/>
        <v>16800</v>
      </c>
      <c r="J202" s="39">
        <f t="shared" si="7"/>
        <v>23520</v>
      </c>
    </row>
    <row r="203" spans="1:10" ht="24">
      <c r="A203" s="38">
        <v>195</v>
      </c>
      <c r="B203" s="9">
        <v>100</v>
      </c>
      <c r="C203" s="9">
        <v>140</v>
      </c>
      <c r="D203" s="10" t="s">
        <v>365</v>
      </c>
      <c r="E203" s="11" t="s">
        <v>392</v>
      </c>
      <c r="F203" s="11" t="s">
        <v>393</v>
      </c>
      <c r="G203" s="49">
        <v>316</v>
      </c>
      <c r="H203" s="50"/>
      <c r="I203" s="29">
        <f t="shared" si="6"/>
        <v>31600</v>
      </c>
      <c r="J203" s="39">
        <f t="shared" si="7"/>
        <v>44240</v>
      </c>
    </row>
    <row r="204" spans="1:10" ht="12.75">
      <c r="A204" s="38">
        <v>196</v>
      </c>
      <c r="B204" s="9">
        <v>100</v>
      </c>
      <c r="C204" s="9">
        <v>140</v>
      </c>
      <c r="D204" s="10" t="s">
        <v>365</v>
      </c>
      <c r="E204" s="11" t="s">
        <v>394</v>
      </c>
      <c r="F204" s="11" t="s">
        <v>395</v>
      </c>
      <c r="G204" s="49">
        <v>850</v>
      </c>
      <c r="H204" s="50"/>
      <c r="I204" s="29">
        <f t="shared" si="6"/>
        <v>85000</v>
      </c>
      <c r="J204" s="39">
        <f t="shared" si="7"/>
        <v>119000</v>
      </c>
    </row>
    <row r="205" spans="1:10" ht="24">
      <c r="A205" s="38">
        <v>197</v>
      </c>
      <c r="B205" s="9">
        <v>100</v>
      </c>
      <c r="C205" s="9">
        <v>140</v>
      </c>
      <c r="D205" s="10" t="s">
        <v>396</v>
      </c>
      <c r="E205" s="11" t="s">
        <v>69</v>
      </c>
      <c r="F205" s="11" t="s">
        <v>397</v>
      </c>
      <c r="G205" s="49">
        <v>157</v>
      </c>
      <c r="H205" s="50"/>
      <c r="I205" s="29">
        <f t="shared" si="6"/>
        <v>15700</v>
      </c>
      <c r="J205" s="39">
        <f t="shared" si="7"/>
        <v>21980</v>
      </c>
    </row>
    <row r="206" spans="1:10" ht="24">
      <c r="A206" s="38">
        <v>198</v>
      </c>
      <c r="B206" s="9">
        <v>1200</v>
      </c>
      <c r="C206" s="9">
        <v>1680</v>
      </c>
      <c r="D206" s="10" t="s">
        <v>89</v>
      </c>
      <c r="E206" s="11" t="s">
        <v>398</v>
      </c>
      <c r="F206" s="11" t="s">
        <v>399</v>
      </c>
      <c r="G206" s="49">
        <v>12.7</v>
      </c>
      <c r="H206" s="50"/>
      <c r="I206" s="29">
        <f t="shared" si="6"/>
        <v>15240</v>
      </c>
      <c r="J206" s="39">
        <f t="shared" si="7"/>
        <v>21336</v>
      </c>
    </row>
    <row r="207" spans="1:10" ht="12.75">
      <c r="A207" s="38">
        <v>199</v>
      </c>
      <c r="B207" s="9">
        <v>1000</v>
      </c>
      <c r="C207" s="9">
        <v>1400</v>
      </c>
      <c r="D207" s="10" t="s">
        <v>400</v>
      </c>
      <c r="E207" s="11" t="s">
        <v>74</v>
      </c>
      <c r="F207" s="11" t="s">
        <v>401</v>
      </c>
      <c r="G207" s="49">
        <v>180</v>
      </c>
      <c r="H207" s="50"/>
      <c r="I207" s="29">
        <f t="shared" si="6"/>
        <v>180000</v>
      </c>
      <c r="J207" s="39">
        <f t="shared" si="7"/>
        <v>252000</v>
      </c>
    </row>
    <row r="208" spans="1:10" ht="12.75">
      <c r="A208" s="38">
        <v>200</v>
      </c>
      <c r="B208" s="9">
        <v>1000</v>
      </c>
      <c r="C208" s="9">
        <v>1400</v>
      </c>
      <c r="D208" s="10" t="s">
        <v>89</v>
      </c>
      <c r="E208" s="11" t="s">
        <v>76</v>
      </c>
      <c r="F208" s="11" t="s">
        <v>402</v>
      </c>
      <c r="G208" s="49">
        <v>84</v>
      </c>
      <c r="H208" s="50"/>
      <c r="I208" s="29">
        <f t="shared" si="6"/>
        <v>84000</v>
      </c>
      <c r="J208" s="39">
        <f t="shared" si="7"/>
        <v>117600</v>
      </c>
    </row>
    <row r="209" spans="1:10" ht="12.75">
      <c r="A209" s="38">
        <v>201</v>
      </c>
      <c r="B209" s="9">
        <v>800</v>
      </c>
      <c r="C209" s="9">
        <v>1120</v>
      </c>
      <c r="D209" s="10" t="s">
        <v>89</v>
      </c>
      <c r="E209" s="11" t="s">
        <v>403</v>
      </c>
      <c r="F209" s="11" t="s">
        <v>404</v>
      </c>
      <c r="G209" s="49">
        <v>231</v>
      </c>
      <c r="H209" s="50"/>
      <c r="I209" s="29">
        <f t="shared" si="6"/>
        <v>184800</v>
      </c>
      <c r="J209" s="39">
        <f t="shared" si="7"/>
        <v>258720</v>
      </c>
    </row>
    <row r="210" spans="1:10" ht="12.75">
      <c r="A210" s="38">
        <v>202</v>
      </c>
      <c r="B210" s="9">
        <v>2000</v>
      </c>
      <c r="C210" s="9">
        <v>2800</v>
      </c>
      <c r="D210" s="10" t="s">
        <v>89</v>
      </c>
      <c r="E210" s="11" t="s">
        <v>79</v>
      </c>
      <c r="F210" s="11" t="s">
        <v>405</v>
      </c>
      <c r="G210" s="49">
        <v>14.5</v>
      </c>
      <c r="H210" s="50"/>
      <c r="I210" s="29">
        <f t="shared" si="6"/>
        <v>29000</v>
      </c>
      <c r="J210" s="39">
        <f t="shared" si="7"/>
        <v>40600</v>
      </c>
    </row>
    <row r="211" spans="1:10" ht="12.75">
      <c r="A211" s="38">
        <v>203</v>
      </c>
      <c r="B211" s="9">
        <v>2000</v>
      </c>
      <c r="C211" s="9">
        <v>2800</v>
      </c>
      <c r="D211" s="10" t="s">
        <v>89</v>
      </c>
      <c r="E211" s="11" t="s">
        <v>81</v>
      </c>
      <c r="F211" s="11" t="s">
        <v>406</v>
      </c>
      <c r="G211" s="49">
        <v>40</v>
      </c>
      <c r="H211" s="50"/>
      <c r="I211" s="29">
        <f t="shared" si="6"/>
        <v>80000</v>
      </c>
      <c r="J211" s="39">
        <f t="shared" si="7"/>
        <v>112000</v>
      </c>
    </row>
    <row r="212" spans="1:10" ht="36">
      <c r="A212" s="38">
        <v>204</v>
      </c>
      <c r="B212" s="9">
        <v>2000</v>
      </c>
      <c r="C212" s="9">
        <v>2800</v>
      </c>
      <c r="D212" s="10" t="s">
        <v>89</v>
      </c>
      <c r="E212" s="11" t="s">
        <v>407</v>
      </c>
      <c r="F212" s="11" t="s">
        <v>408</v>
      </c>
      <c r="G212" s="49">
        <v>25</v>
      </c>
      <c r="H212" s="50"/>
      <c r="I212" s="29">
        <f t="shared" si="6"/>
        <v>50000</v>
      </c>
      <c r="J212" s="39">
        <f t="shared" si="7"/>
        <v>70000</v>
      </c>
    </row>
    <row r="213" spans="1:10" ht="24">
      <c r="A213" s="38">
        <v>205</v>
      </c>
      <c r="B213" s="9">
        <v>100</v>
      </c>
      <c r="C213" s="9">
        <v>140</v>
      </c>
      <c r="D213" s="10" t="s">
        <v>400</v>
      </c>
      <c r="E213" s="11" t="s">
        <v>85</v>
      </c>
      <c r="F213" s="11" t="s">
        <v>409</v>
      </c>
      <c r="G213" s="49">
        <v>28</v>
      </c>
      <c r="H213" s="50"/>
      <c r="I213" s="29">
        <f t="shared" si="6"/>
        <v>2800</v>
      </c>
      <c r="J213" s="39">
        <f t="shared" si="7"/>
        <v>3920</v>
      </c>
    </row>
    <row r="214" spans="1:10" ht="24">
      <c r="A214" s="38">
        <v>206</v>
      </c>
      <c r="B214" s="9">
        <v>250</v>
      </c>
      <c r="C214" s="9">
        <v>350</v>
      </c>
      <c r="D214" s="10" t="s">
        <v>410</v>
      </c>
      <c r="E214" s="11" t="s">
        <v>87</v>
      </c>
      <c r="F214" s="11" t="s">
        <v>411</v>
      </c>
      <c r="G214" s="49">
        <v>27</v>
      </c>
      <c r="H214" s="50"/>
      <c r="I214" s="29">
        <f t="shared" si="6"/>
        <v>6750</v>
      </c>
      <c r="J214" s="39">
        <f t="shared" si="7"/>
        <v>9450</v>
      </c>
    </row>
    <row r="215" spans="1:10" ht="24">
      <c r="A215" s="38">
        <v>207</v>
      </c>
      <c r="B215" s="9">
        <v>100</v>
      </c>
      <c r="C215" s="9">
        <v>140</v>
      </c>
      <c r="D215" s="10" t="s">
        <v>89</v>
      </c>
      <c r="E215" s="11" t="s">
        <v>412</v>
      </c>
      <c r="F215" s="11" t="s">
        <v>413</v>
      </c>
      <c r="G215" s="49">
        <v>23</v>
      </c>
      <c r="H215" s="50"/>
      <c r="I215" s="29">
        <f t="shared" si="6"/>
        <v>2300</v>
      </c>
      <c r="J215" s="39">
        <f t="shared" si="7"/>
        <v>3220</v>
      </c>
    </row>
    <row r="216" spans="1:10" ht="12.75">
      <c r="A216" s="38">
        <v>208</v>
      </c>
      <c r="B216" s="9">
        <v>1000</v>
      </c>
      <c r="C216" s="9">
        <v>1400</v>
      </c>
      <c r="D216" s="10" t="s">
        <v>89</v>
      </c>
      <c r="E216" s="11" t="s">
        <v>92</v>
      </c>
      <c r="F216" s="11" t="s">
        <v>414</v>
      </c>
      <c r="G216" s="49">
        <v>319</v>
      </c>
      <c r="H216" s="50"/>
      <c r="I216" s="29">
        <f t="shared" si="6"/>
        <v>319000</v>
      </c>
      <c r="J216" s="39">
        <f t="shared" si="7"/>
        <v>446600</v>
      </c>
    </row>
    <row r="217" spans="1:10" ht="24">
      <c r="A217" s="38">
        <v>209</v>
      </c>
      <c r="B217" s="9">
        <v>800</v>
      </c>
      <c r="C217" s="9">
        <v>1120</v>
      </c>
      <c r="D217" s="10" t="s">
        <v>365</v>
      </c>
      <c r="E217" s="11" t="s">
        <v>95</v>
      </c>
      <c r="F217" s="11" t="s">
        <v>415</v>
      </c>
      <c r="G217" s="49">
        <v>45</v>
      </c>
      <c r="H217" s="50"/>
      <c r="I217" s="29">
        <f t="shared" si="6"/>
        <v>36000</v>
      </c>
      <c r="J217" s="39">
        <f t="shared" si="7"/>
        <v>50400</v>
      </c>
    </row>
    <row r="218" spans="1:10" ht="24">
      <c r="A218" s="38">
        <v>210</v>
      </c>
      <c r="B218" s="9">
        <v>800</v>
      </c>
      <c r="C218" s="9">
        <v>1120</v>
      </c>
      <c r="D218" s="10" t="s">
        <v>365</v>
      </c>
      <c r="E218" s="11" t="s">
        <v>97</v>
      </c>
      <c r="F218" s="11" t="s">
        <v>416</v>
      </c>
      <c r="G218" s="49">
        <v>9</v>
      </c>
      <c r="H218" s="50"/>
      <c r="I218" s="29">
        <f t="shared" si="6"/>
        <v>7200</v>
      </c>
      <c r="J218" s="39">
        <f t="shared" si="7"/>
        <v>10080</v>
      </c>
    </row>
    <row r="219" spans="1:10" ht="12.75">
      <c r="A219" s="38">
        <v>211</v>
      </c>
      <c r="B219" s="9">
        <v>250</v>
      </c>
      <c r="C219" s="9">
        <v>350</v>
      </c>
      <c r="D219" s="10" t="s">
        <v>365</v>
      </c>
      <c r="E219" s="11" t="s">
        <v>99</v>
      </c>
      <c r="F219" s="11" t="s">
        <v>417</v>
      </c>
      <c r="G219" s="49">
        <v>52</v>
      </c>
      <c r="H219" s="50"/>
      <c r="I219" s="29">
        <f t="shared" si="6"/>
        <v>13000</v>
      </c>
      <c r="J219" s="39">
        <f t="shared" si="7"/>
        <v>18200</v>
      </c>
    </row>
    <row r="220" spans="1:10" ht="12.75">
      <c r="A220" s="38">
        <v>212</v>
      </c>
      <c r="B220" s="9">
        <v>250</v>
      </c>
      <c r="C220" s="9">
        <v>350</v>
      </c>
      <c r="D220" s="10" t="s">
        <v>365</v>
      </c>
      <c r="E220" s="11" t="s">
        <v>101</v>
      </c>
      <c r="F220" s="11" t="s">
        <v>418</v>
      </c>
      <c r="G220" s="49">
        <v>45</v>
      </c>
      <c r="H220" s="50"/>
      <c r="I220" s="29">
        <f t="shared" si="6"/>
        <v>11250</v>
      </c>
      <c r="J220" s="39">
        <f t="shared" si="7"/>
        <v>15750</v>
      </c>
    </row>
    <row r="221" spans="1:10" ht="24">
      <c r="A221" s="38">
        <v>213</v>
      </c>
      <c r="B221" s="9">
        <v>100</v>
      </c>
      <c r="C221" s="9">
        <v>140</v>
      </c>
      <c r="D221" s="10" t="s">
        <v>365</v>
      </c>
      <c r="E221" s="11" t="s">
        <v>103</v>
      </c>
      <c r="F221" s="11" t="s">
        <v>419</v>
      </c>
      <c r="G221" s="49">
        <v>52</v>
      </c>
      <c r="H221" s="50"/>
      <c r="I221" s="29">
        <f t="shared" si="6"/>
        <v>5200</v>
      </c>
      <c r="J221" s="39">
        <f t="shared" si="7"/>
        <v>7280</v>
      </c>
    </row>
    <row r="222" spans="1:10" ht="24">
      <c r="A222" s="38">
        <v>214</v>
      </c>
      <c r="B222" s="9">
        <v>2000</v>
      </c>
      <c r="C222" s="9">
        <v>2800</v>
      </c>
      <c r="D222" s="10" t="s">
        <v>365</v>
      </c>
      <c r="E222" s="11" t="s">
        <v>106</v>
      </c>
      <c r="F222" s="11" t="s">
        <v>391</v>
      </c>
      <c r="G222" s="49">
        <v>10</v>
      </c>
      <c r="H222" s="50"/>
      <c r="I222" s="29">
        <f t="shared" si="6"/>
        <v>20000</v>
      </c>
      <c r="J222" s="39">
        <f t="shared" si="7"/>
        <v>28000</v>
      </c>
    </row>
    <row r="223" spans="1:10" ht="12.75">
      <c r="A223" s="38">
        <v>215</v>
      </c>
      <c r="B223" s="9">
        <v>800</v>
      </c>
      <c r="C223" s="9">
        <v>1120</v>
      </c>
      <c r="D223" s="10" t="s">
        <v>365</v>
      </c>
      <c r="E223" s="11" t="s">
        <v>106</v>
      </c>
      <c r="F223" s="11" t="s">
        <v>420</v>
      </c>
      <c r="G223" s="49">
        <v>50</v>
      </c>
      <c r="H223" s="50"/>
      <c r="I223" s="29">
        <f t="shared" si="6"/>
        <v>40000</v>
      </c>
      <c r="J223" s="39">
        <f t="shared" si="7"/>
        <v>56000</v>
      </c>
    </row>
    <row r="224" spans="1:10" ht="24">
      <c r="A224" s="38">
        <v>216</v>
      </c>
      <c r="B224" s="9">
        <v>800</v>
      </c>
      <c r="C224" s="9">
        <v>1120</v>
      </c>
      <c r="D224" s="10" t="s">
        <v>365</v>
      </c>
      <c r="E224" s="11" t="s">
        <v>421</v>
      </c>
      <c r="F224" s="11" t="s">
        <v>422</v>
      </c>
      <c r="G224" s="49">
        <v>35</v>
      </c>
      <c r="H224" s="50"/>
      <c r="I224" s="29">
        <f t="shared" si="6"/>
        <v>28000</v>
      </c>
      <c r="J224" s="39">
        <f t="shared" si="7"/>
        <v>39200</v>
      </c>
    </row>
    <row r="225" spans="1:10" ht="12.75">
      <c r="A225" s="38">
        <v>217</v>
      </c>
      <c r="B225" s="9">
        <v>1500</v>
      </c>
      <c r="C225" s="9">
        <v>2100</v>
      </c>
      <c r="D225" s="10" t="s">
        <v>400</v>
      </c>
      <c r="E225" s="11" t="s">
        <v>113</v>
      </c>
      <c r="F225" s="11" t="s">
        <v>423</v>
      </c>
      <c r="G225" s="49">
        <v>54</v>
      </c>
      <c r="H225" s="50"/>
      <c r="I225" s="29">
        <f t="shared" si="6"/>
        <v>81000</v>
      </c>
      <c r="J225" s="39">
        <f t="shared" si="7"/>
        <v>113400</v>
      </c>
    </row>
    <row r="226" spans="1:10" ht="12.75">
      <c r="A226" s="38">
        <v>218</v>
      </c>
      <c r="B226" s="9">
        <v>50</v>
      </c>
      <c r="C226" s="9">
        <v>70</v>
      </c>
      <c r="D226" s="10" t="s">
        <v>400</v>
      </c>
      <c r="E226" s="11" t="s">
        <v>424</v>
      </c>
      <c r="F226" s="11" t="s">
        <v>425</v>
      </c>
      <c r="G226" s="49">
        <v>250</v>
      </c>
      <c r="H226" s="50"/>
      <c r="I226" s="29">
        <f t="shared" si="6"/>
        <v>12500</v>
      </c>
      <c r="J226" s="39">
        <f t="shared" si="7"/>
        <v>17500</v>
      </c>
    </row>
    <row r="227" spans="1:10" ht="12.75">
      <c r="A227" s="38">
        <v>219</v>
      </c>
      <c r="B227" s="9">
        <v>50</v>
      </c>
      <c r="C227" s="9">
        <v>70</v>
      </c>
      <c r="D227" s="10" t="s">
        <v>400</v>
      </c>
      <c r="E227" s="11" t="s">
        <v>426</v>
      </c>
      <c r="F227" s="11" t="s">
        <v>425</v>
      </c>
      <c r="G227" s="49">
        <v>280</v>
      </c>
      <c r="H227" s="50"/>
      <c r="I227" s="29">
        <f t="shared" si="6"/>
        <v>14000</v>
      </c>
      <c r="J227" s="39">
        <f t="shared" si="7"/>
        <v>19600</v>
      </c>
    </row>
    <row r="228" spans="1:10" ht="24">
      <c r="A228" s="38">
        <v>220</v>
      </c>
      <c r="B228" s="9">
        <v>50</v>
      </c>
      <c r="C228" s="9">
        <v>70</v>
      </c>
      <c r="D228" s="10" t="s">
        <v>400</v>
      </c>
      <c r="E228" s="11" t="s">
        <v>427</v>
      </c>
      <c r="F228" s="11" t="s">
        <v>425</v>
      </c>
      <c r="G228" s="49">
        <v>250</v>
      </c>
      <c r="H228" s="50"/>
      <c r="I228" s="29">
        <f t="shared" si="6"/>
        <v>12500</v>
      </c>
      <c r="J228" s="39">
        <f t="shared" si="7"/>
        <v>17500</v>
      </c>
    </row>
    <row r="229" spans="1:10" ht="12.75">
      <c r="A229" s="38">
        <v>221</v>
      </c>
      <c r="B229" s="9">
        <v>50</v>
      </c>
      <c r="C229" s="9">
        <v>70</v>
      </c>
      <c r="D229" s="10" t="s">
        <v>400</v>
      </c>
      <c r="E229" s="11" t="s">
        <v>428</v>
      </c>
      <c r="F229" s="11" t="s">
        <v>425</v>
      </c>
      <c r="G229" s="49">
        <v>54</v>
      </c>
      <c r="H229" s="50"/>
      <c r="I229" s="29">
        <f t="shared" si="6"/>
        <v>2700</v>
      </c>
      <c r="J229" s="39">
        <f t="shared" si="7"/>
        <v>3780</v>
      </c>
    </row>
    <row r="230" spans="1:10" ht="12.75">
      <c r="A230" s="38">
        <v>222</v>
      </c>
      <c r="B230" s="9">
        <v>250</v>
      </c>
      <c r="C230" s="9">
        <v>350</v>
      </c>
      <c r="D230" s="10" t="s">
        <v>400</v>
      </c>
      <c r="E230" s="11" t="s">
        <v>429</v>
      </c>
      <c r="F230" s="11" t="s">
        <v>425</v>
      </c>
      <c r="G230" s="49">
        <v>280</v>
      </c>
      <c r="H230" s="50"/>
      <c r="I230" s="29">
        <f t="shared" si="6"/>
        <v>70000</v>
      </c>
      <c r="J230" s="39">
        <f t="shared" si="7"/>
        <v>98000</v>
      </c>
    </row>
    <row r="231" spans="1:10" ht="12.75">
      <c r="A231" s="38">
        <v>223</v>
      </c>
      <c r="B231" s="9">
        <v>1000</v>
      </c>
      <c r="C231" s="9">
        <v>1400</v>
      </c>
      <c r="D231" s="10" t="s">
        <v>400</v>
      </c>
      <c r="E231" s="11" t="s">
        <v>430</v>
      </c>
      <c r="F231" s="11" t="s">
        <v>425</v>
      </c>
      <c r="G231" s="49">
        <v>250</v>
      </c>
      <c r="H231" s="50"/>
      <c r="I231" s="29">
        <f t="shared" si="6"/>
        <v>250000</v>
      </c>
      <c r="J231" s="39">
        <f t="shared" si="7"/>
        <v>350000</v>
      </c>
    </row>
    <row r="232" spans="1:10" ht="24">
      <c r="A232" s="38">
        <v>224</v>
      </c>
      <c r="B232" s="9">
        <v>1000</v>
      </c>
      <c r="C232" s="9">
        <v>1400</v>
      </c>
      <c r="D232" s="10" t="s">
        <v>400</v>
      </c>
      <c r="E232" s="11" t="s">
        <v>431</v>
      </c>
      <c r="F232" s="11" t="s">
        <v>425</v>
      </c>
      <c r="G232" s="49">
        <v>98</v>
      </c>
      <c r="H232" s="50"/>
      <c r="I232" s="29">
        <f t="shared" si="6"/>
        <v>98000</v>
      </c>
      <c r="J232" s="39">
        <f t="shared" si="7"/>
        <v>137200</v>
      </c>
    </row>
    <row r="233" spans="1:10" ht="12.75">
      <c r="A233" s="38">
        <v>225</v>
      </c>
      <c r="B233" s="9">
        <v>1000</v>
      </c>
      <c r="C233" s="9">
        <v>1400</v>
      </c>
      <c r="D233" s="10" t="s">
        <v>400</v>
      </c>
      <c r="E233" s="11" t="s">
        <v>432</v>
      </c>
      <c r="F233" s="11" t="s">
        <v>425</v>
      </c>
      <c r="G233" s="49">
        <v>120</v>
      </c>
      <c r="H233" s="50"/>
      <c r="I233" s="29">
        <f t="shared" si="6"/>
        <v>120000</v>
      </c>
      <c r="J233" s="39">
        <f t="shared" si="7"/>
        <v>168000</v>
      </c>
    </row>
    <row r="234" spans="1:10" ht="12.75">
      <c r="A234" s="38">
        <v>226</v>
      </c>
      <c r="B234" s="9">
        <v>250</v>
      </c>
      <c r="C234" s="9">
        <v>350</v>
      </c>
      <c r="D234" s="10" t="s">
        <v>400</v>
      </c>
      <c r="E234" s="11" t="s">
        <v>433</v>
      </c>
      <c r="F234" s="11" t="s">
        <v>425</v>
      </c>
      <c r="G234" s="49">
        <v>240</v>
      </c>
      <c r="H234" s="50"/>
      <c r="I234" s="29">
        <f t="shared" si="6"/>
        <v>60000</v>
      </c>
      <c r="J234" s="39">
        <f t="shared" si="7"/>
        <v>84000</v>
      </c>
    </row>
    <row r="235" spans="1:10" ht="12.75">
      <c r="A235" s="38">
        <v>227</v>
      </c>
      <c r="B235" s="9">
        <v>1000</v>
      </c>
      <c r="C235" s="9">
        <v>1400</v>
      </c>
      <c r="D235" s="10" t="s">
        <v>400</v>
      </c>
      <c r="E235" s="11" t="s">
        <v>434</v>
      </c>
      <c r="F235" s="11" t="s">
        <v>425</v>
      </c>
      <c r="G235" s="49">
        <v>30</v>
      </c>
      <c r="H235" s="50"/>
      <c r="I235" s="29">
        <f t="shared" si="6"/>
        <v>30000</v>
      </c>
      <c r="J235" s="39">
        <f t="shared" si="7"/>
        <v>42000</v>
      </c>
    </row>
    <row r="236" spans="1:10" ht="24">
      <c r="A236" s="38">
        <v>228</v>
      </c>
      <c r="B236" s="9">
        <v>1500</v>
      </c>
      <c r="C236" s="9">
        <v>2100</v>
      </c>
      <c r="D236" s="10" t="s">
        <v>400</v>
      </c>
      <c r="E236" s="11" t="s">
        <v>435</v>
      </c>
      <c r="F236" s="11" t="s">
        <v>425</v>
      </c>
      <c r="G236" s="49">
        <v>95</v>
      </c>
      <c r="H236" s="50"/>
      <c r="I236" s="29">
        <f t="shared" si="6"/>
        <v>142500</v>
      </c>
      <c r="J236" s="39">
        <f t="shared" si="7"/>
        <v>199500</v>
      </c>
    </row>
    <row r="237" spans="1:10" ht="24">
      <c r="A237" s="38">
        <v>229</v>
      </c>
      <c r="B237" s="9">
        <v>1000</v>
      </c>
      <c r="C237" s="9">
        <v>1400</v>
      </c>
      <c r="D237" s="10" t="s">
        <v>400</v>
      </c>
      <c r="E237" s="11" t="s">
        <v>436</v>
      </c>
      <c r="F237" s="11" t="s">
        <v>437</v>
      </c>
      <c r="G237" s="49">
        <v>150</v>
      </c>
      <c r="H237" s="50"/>
      <c r="I237" s="29">
        <f t="shared" si="6"/>
        <v>150000</v>
      </c>
      <c r="J237" s="39">
        <f t="shared" si="7"/>
        <v>210000</v>
      </c>
    </row>
    <row r="238" spans="1:10" ht="24">
      <c r="A238" s="38">
        <v>230</v>
      </c>
      <c r="B238" s="9">
        <v>250</v>
      </c>
      <c r="C238" s="9">
        <v>350</v>
      </c>
      <c r="D238" s="10" t="s">
        <v>400</v>
      </c>
      <c r="E238" s="11" t="s">
        <v>438</v>
      </c>
      <c r="F238" s="11" t="s">
        <v>437</v>
      </c>
      <c r="G238" s="49">
        <v>190</v>
      </c>
      <c r="H238" s="50"/>
      <c r="I238" s="29">
        <f t="shared" si="6"/>
        <v>47500</v>
      </c>
      <c r="J238" s="39">
        <f t="shared" si="7"/>
        <v>66500</v>
      </c>
    </row>
    <row r="239" spans="1:10" ht="24">
      <c r="A239" s="38">
        <v>231</v>
      </c>
      <c r="B239" s="9">
        <v>100</v>
      </c>
      <c r="C239" s="9">
        <v>140</v>
      </c>
      <c r="D239" s="10" t="s">
        <v>400</v>
      </c>
      <c r="E239" s="11" t="s">
        <v>439</v>
      </c>
      <c r="F239" s="11" t="s">
        <v>425</v>
      </c>
      <c r="G239" s="49">
        <v>260</v>
      </c>
      <c r="H239" s="50"/>
      <c r="I239" s="29">
        <f t="shared" si="6"/>
        <v>26000</v>
      </c>
      <c r="J239" s="39">
        <f t="shared" si="7"/>
        <v>36400</v>
      </c>
    </row>
    <row r="240" spans="1:10" ht="24">
      <c r="A240" s="38">
        <v>232</v>
      </c>
      <c r="B240" s="9">
        <v>100</v>
      </c>
      <c r="C240" s="9">
        <v>140</v>
      </c>
      <c r="D240" s="10" t="s">
        <v>400</v>
      </c>
      <c r="E240" s="11" t="s">
        <v>440</v>
      </c>
      <c r="F240" s="11" t="s">
        <v>441</v>
      </c>
      <c r="G240" s="49">
        <v>25</v>
      </c>
      <c r="H240" s="50"/>
      <c r="I240" s="29">
        <f t="shared" si="6"/>
        <v>2500</v>
      </c>
      <c r="J240" s="39">
        <f t="shared" si="7"/>
        <v>3500</v>
      </c>
    </row>
    <row r="241" spans="1:10" ht="12.75">
      <c r="A241" s="38">
        <v>233</v>
      </c>
      <c r="B241" s="9">
        <v>3000</v>
      </c>
      <c r="C241" s="9">
        <v>4200</v>
      </c>
      <c r="D241" s="10" t="s">
        <v>365</v>
      </c>
      <c r="E241" s="11" t="s">
        <v>131</v>
      </c>
      <c r="F241" s="11" t="s">
        <v>442</v>
      </c>
      <c r="G241" s="49">
        <v>8.5</v>
      </c>
      <c r="H241" s="50"/>
      <c r="I241" s="29">
        <f t="shared" si="6"/>
        <v>25500</v>
      </c>
      <c r="J241" s="39">
        <f t="shared" si="7"/>
        <v>35700</v>
      </c>
    </row>
    <row r="242" spans="1:10" ht="12.75">
      <c r="A242" s="38">
        <v>234</v>
      </c>
      <c r="B242" s="9">
        <v>300</v>
      </c>
      <c r="C242" s="9">
        <v>420</v>
      </c>
      <c r="D242" s="10" t="s">
        <v>365</v>
      </c>
      <c r="E242" s="11" t="s">
        <v>131</v>
      </c>
      <c r="F242" s="11" t="s">
        <v>443</v>
      </c>
      <c r="G242" s="49">
        <v>185</v>
      </c>
      <c r="H242" s="50"/>
      <c r="I242" s="29">
        <f t="shared" si="6"/>
        <v>55500</v>
      </c>
      <c r="J242" s="39">
        <f t="shared" si="7"/>
        <v>77700</v>
      </c>
    </row>
    <row r="243" spans="1:10" ht="12.75">
      <c r="A243" s="38">
        <v>235</v>
      </c>
      <c r="B243" s="9">
        <v>3000</v>
      </c>
      <c r="C243" s="9">
        <v>4200</v>
      </c>
      <c r="D243" s="10" t="s">
        <v>365</v>
      </c>
      <c r="E243" s="11" t="s">
        <v>134</v>
      </c>
      <c r="F243" s="11" t="s">
        <v>444</v>
      </c>
      <c r="G243" s="49">
        <v>8.5</v>
      </c>
      <c r="H243" s="50"/>
      <c r="I243" s="29">
        <f t="shared" si="6"/>
        <v>25500</v>
      </c>
      <c r="J243" s="39">
        <f t="shared" si="7"/>
        <v>35700</v>
      </c>
    </row>
    <row r="244" spans="1:10" ht="24">
      <c r="A244" s="38">
        <v>236</v>
      </c>
      <c r="B244" s="9">
        <v>3000</v>
      </c>
      <c r="C244" s="9">
        <v>4200</v>
      </c>
      <c r="D244" s="10" t="s">
        <v>365</v>
      </c>
      <c r="E244" s="11" t="s">
        <v>135</v>
      </c>
      <c r="F244" s="11" t="s">
        <v>445</v>
      </c>
      <c r="G244" s="49">
        <v>12</v>
      </c>
      <c r="H244" s="50"/>
      <c r="I244" s="29">
        <f t="shared" si="6"/>
        <v>36000</v>
      </c>
      <c r="J244" s="39">
        <f t="shared" si="7"/>
        <v>50400</v>
      </c>
    </row>
    <row r="245" spans="1:10" ht="24">
      <c r="A245" s="38">
        <v>237</v>
      </c>
      <c r="B245" s="9">
        <v>300</v>
      </c>
      <c r="C245" s="9">
        <v>420</v>
      </c>
      <c r="D245" s="10" t="s">
        <v>365</v>
      </c>
      <c r="E245" s="11" t="s">
        <v>446</v>
      </c>
      <c r="F245" s="11" t="s">
        <v>447</v>
      </c>
      <c r="G245" s="49">
        <v>17.5</v>
      </c>
      <c r="H245" s="50"/>
      <c r="I245" s="29">
        <f t="shared" si="6"/>
        <v>5250</v>
      </c>
      <c r="J245" s="39">
        <f t="shared" si="7"/>
        <v>7350</v>
      </c>
    </row>
    <row r="246" spans="1:10" ht="24">
      <c r="A246" s="38">
        <v>238</v>
      </c>
      <c r="B246" s="9">
        <v>200</v>
      </c>
      <c r="C246" s="9">
        <v>280</v>
      </c>
      <c r="D246" s="10" t="s">
        <v>365</v>
      </c>
      <c r="E246" s="11" t="s">
        <v>446</v>
      </c>
      <c r="F246" s="11" t="s">
        <v>448</v>
      </c>
      <c r="G246" s="49">
        <v>19</v>
      </c>
      <c r="H246" s="50"/>
      <c r="I246" s="29">
        <f t="shared" si="6"/>
        <v>3800</v>
      </c>
      <c r="J246" s="39">
        <f t="shared" si="7"/>
        <v>5320</v>
      </c>
    </row>
    <row r="247" spans="1:10" ht="24">
      <c r="A247" s="38">
        <v>239</v>
      </c>
      <c r="B247" s="9">
        <v>1000</v>
      </c>
      <c r="C247" s="9">
        <v>1400</v>
      </c>
      <c r="D247" s="10" t="s">
        <v>365</v>
      </c>
      <c r="E247" s="11" t="s">
        <v>449</v>
      </c>
      <c r="F247" s="11" t="s">
        <v>450</v>
      </c>
      <c r="G247" s="49">
        <v>21.5</v>
      </c>
      <c r="H247" s="50"/>
      <c r="I247" s="29">
        <f t="shared" si="6"/>
        <v>21500</v>
      </c>
      <c r="J247" s="39">
        <f t="shared" si="7"/>
        <v>30100</v>
      </c>
    </row>
    <row r="248" spans="1:10" ht="12.75">
      <c r="A248" s="38">
        <v>240</v>
      </c>
      <c r="B248" s="9">
        <v>300</v>
      </c>
      <c r="C248" s="9">
        <v>420</v>
      </c>
      <c r="D248" s="10" t="s">
        <v>365</v>
      </c>
      <c r="E248" s="11" t="s">
        <v>143</v>
      </c>
      <c r="F248" s="11" t="s">
        <v>451</v>
      </c>
      <c r="G248" s="49">
        <v>14.5</v>
      </c>
      <c r="H248" s="50"/>
      <c r="I248" s="29">
        <f t="shared" si="6"/>
        <v>4350</v>
      </c>
      <c r="J248" s="39">
        <f t="shared" si="7"/>
        <v>6090</v>
      </c>
    </row>
    <row r="249" spans="1:10" ht="24">
      <c r="A249" s="38">
        <v>241</v>
      </c>
      <c r="B249" s="9">
        <v>3000</v>
      </c>
      <c r="C249" s="9">
        <v>4200</v>
      </c>
      <c r="D249" s="10" t="s">
        <v>365</v>
      </c>
      <c r="E249" s="11" t="s">
        <v>144</v>
      </c>
      <c r="F249" s="11" t="s">
        <v>452</v>
      </c>
      <c r="G249" s="49">
        <v>6.8</v>
      </c>
      <c r="H249" s="50"/>
      <c r="I249" s="29">
        <f t="shared" si="6"/>
        <v>20400</v>
      </c>
      <c r="J249" s="39">
        <f t="shared" si="7"/>
        <v>28560</v>
      </c>
    </row>
    <row r="250" spans="1:10" ht="24">
      <c r="A250" s="38">
        <v>242</v>
      </c>
      <c r="B250" s="9">
        <v>1500</v>
      </c>
      <c r="C250" s="9">
        <v>2100</v>
      </c>
      <c r="D250" s="10" t="s">
        <v>365</v>
      </c>
      <c r="E250" s="11" t="s">
        <v>146</v>
      </c>
      <c r="F250" s="11" t="s">
        <v>453</v>
      </c>
      <c r="G250" s="49">
        <v>11.5</v>
      </c>
      <c r="H250" s="50"/>
      <c r="I250" s="29">
        <f t="shared" si="6"/>
        <v>17250</v>
      </c>
      <c r="J250" s="39">
        <f t="shared" si="7"/>
        <v>24150</v>
      </c>
    </row>
    <row r="251" spans="1:10" ht="36">
      <c r="A251" s="38">
        <v>243</v>
      </c>
      <c r="B251" s="9">
        <v>2000</v>
      </c>
      <c r="C251" s="9">
        <v>2800</v>
      </c>
      <c r="D251" s="10" t="s">
        <v>365</v>
      </c>
      <c r="E251" s="11" t="s">
        <v>148</v>
      </c>
      <c r="F251" s="11" t="s">
        <v>454</v>
      </c>
      <c r="G251" s="49">
        <v>25</v>
      </c>
      <c r="H251" s="50"/>
      <c r="I251" s="29">
        <f t="shared" si="6"/>
        <v>50000</v>
      </c>
      <c r="J251" s="39">
        <f t="shared" si="7"/>
        <v>70000</v>
      </c>
    </row>
    <row r="252" spans="1:10" ht="24">
      <c r="A252" s="38">
        <v>244</v>
      </c>
      <c r="B252" s="9">
        <v>3000</v>
      </c>
      <c r="C252" s="9">
        <v>4200</v>
      </c>
      <c r="D252" s="10" t="s">
        <v>365</v>
      </c>
      <c r="E252" s="11" t="s">
        <v>150</v>
      </c>
      <c r="F252" s="11" t="s">
        <v>455</v>
      </c>
      <c r="G252" s="49">
        <v>21</v>
      </c>
      <c r="H252" s="50"/>
      <c r="I252" s="29">
        <f t="shared" si="6"/>
        <v>63000</v>
      </c>
      <c r="J252" s="39">
        <f t="shared" si="7"/>
        <v>88200</v>
      </c>
    </row>
    <row r="253" spans="1:10" ht="24">
      <c r="A253" s="38">
        <v>245</v>
      </c>
      <c r="B253" s="9">
        <v>3000</v>
      </c>
      <c r="C253" s="9">
        <v>4200</v>
      </c>
      <c r="D253" s="10" t="s">
        <v>365</v>
      </c>
      <c r="E253" s="11" t="s">
        <v>153</v>
      </c>
      <c r="F253" s="11" t="s">
        <v>456</v>
      </c>
      <c r="G253" s="49">
        <v>25</v>
      </c>
      <c r="H253" s="50"/>
      <c r="I253" s="29">
        <f t="shared" si="6"/>
        <v>75000</v>
      </c>
      <c r="J253" s="39">
        <f t="shared" si="7"/>
        <v>105000</v>
      </c>
    </row>
    <row r="254" spans="1:10" ht="24">
      <c r="A254" s="38">
        <v>246</v>
      </c>
      <c r="B254" s="9">
        <v>3000</v>
      </c>
      <c r="C254" s="9">
        <v>4200</v>
      </c>
      <c r="D254" s="10" t="s">
        <v>365</v>
      </c>
      <c r="E254" s="11" t="s">
        <v>156</v>
      </c>
      <c r="F254" s="11" t="s">
        <v>456</v>
      </c>
      <c r="G254" s="49">
        <v>33.5</v>
      </c>
      <c r="H254" s="50"/>
      <c r="I254" s="29">
        <f t="shared" si="6"/>
        <v>100500</v>
      </c>
      <c r="J254" s="39">
        <f t="shared" si="7"/>
        <v>140700</v>
      </c>
    </row>
    <row r="255" spans="1:10" ht="24">
      <c r="A255" s="38">
        <v>247</v>
      </c>
      <c r="B255" s="9">
        <v>3000</v>
      </c>
      <c r="C255" s="9">
        <v>4200</v>
      </c>
      <c r="D255" s="10" t="s">
        <v>365</v>
      </c>
      <c r="E255" s="11" t="s">
        <v>154</v>
      </c>
      <c r="F255" s="11" t="s">
        <v>457</v>
      </c>
      <c r="G255" s="49">
        <v>9</v>
      </c>
      <c r="H255" s="50"/>
      <c r="I255" s="29">
        <f t="shared" si="6"/>
        <v>27000</v>
      </c>
      <c r="J255" s="39">
        <f t="shared" si="7"/>
        <v>37800</v>
      </c>
    </row>
    <row r="256" spans="1:10" ht="24">
      <c r="A256" s="38">
        <v>248</v>
      </c>
      <c r="B256" s="9">
        <v>3000</v>
      </c>
      <c r="C256" s="9">
        <v>4200</v>
      </c>
      <c r="D256" s="10" t="s">
        <v>365</v>
      </c>
      <c r="E256" s="11" t="s">
        <v>458</v>
      </c>
      <c r="F256" s="11" t="s">
        <v>459</v>
      </c>
      <c r="G256" s="49">
        <v>13.9</v>
      </c>
      <c r="H256" s="50"/>
      <c r="I256" s="29">
        <f t="shared" si="6"/>
        <v>41700</v>
      </c>
      <c r="J256" s="39">
        <f t="shared" si="7"/>
        <v>58380</v>
      </c>
    </row>
    <row r="257" spans="1:10" ht="24">
      <c r="A257" s="38">
        <v>249</v>
      </c>
      <c r="B257" s="9">
        <v>3000</v>
      </c>
      <c r="C257" s="9">
        <v>4200</v>
      </c>
      <c r="D257" s="10" t="s">
        <v>365</v>
      </c>
      <c r="E257" s="11" t="s">
        <v>161</v>
      </c>
      <c r="F257" s="11" t="s">
        <v>460</v>
      </c>
      <c r="G257" s="49">
        <v>44.5</v>
      </c>
      <c r="H257" s="50"/>
      <c r="I257" s="29">
        <f t="shared" si="6"/>
        <v>133500</v>
      </c>
      <c r="J257" s="39">
        <f t="shared" si="7"/>
        <v>186900</v>
      </c>
    </row>
    <row r="258" spans="1:10" ht="24">
      <c r="A258" s="38">
        <v>250</v>
      </c>
      <c r="B258" s="9">
        <v>1000</v>
      </c>
      <c r="C258" s="9">
        <v>1400</v>
      </c>
      <c r="D258" s="10" t="s">
        <v>365</v>
      </c>
      <c r="E258" s="11" t="s">
        <v>162</v>
      </c>
      <c r="F258" s="11" t="s">
        <v>460</v>
      </c>
      <c r="G258" s="49">
        <v>25</v>
      </c>
      <c r="H258" s="50"/>
      <c r="I258" s="29">
        <f t="shared" si="6"/>
        <v>25000</v>
      </c>
      <c r="J258" s="39">
        <f t="shared" si="7"/>
        <v>35000</v>
      </c>
    </row>
    <row r="259" spans="1:10" ht="24">
      <c r="A259" s="38">
        <v>251</v>
      </c>
      <c r="B259" s="9">
        <v>3000</v>
      </c>
      <c r="C259" s="9">
        <v>4200</v>
      </c>
      <c r="D259" s="10" t="s">
        <v>365</v>
      </c>
      <c r="E259" s="11" t="s">
        <v>461</v>
      </c>
      <c r="F259" s="11" t="s">
        <v>462</v>
      </c>
      <c r="G259" s="49">
        <v>25</v>
      </c>
      <c r="H259" s="50"/>
      <c r="I259" s="29">
        <f t="shared" si="6"/>
        <v>75000</v>
      </c>
      <c r="J259" s="39">
        <f t="shared" si="7"/>
        <v>105000</v>
      </c>
    </row>
    <row r="260" spans="1:10" ht="24">
      <c r="A260" s="38">
        <v>252</v>
      </c>
      <c r="B260" s="9">
        <v>2000</v>
      </c>
      <c r="C260" s="9">
        <v>2800</v>
      </c>
      <c r="D260" s="10" t="s">
        <v>365</v>
      </c>
      <c r="E260" s="11" t="s">
        <v>164</v>
      </c>
      <c r="F260" s="11" t="s">
        <v>463</v>
      </c>
      <c r="G260" s="49">
        <v>29</v>
      </c>
      <c r="H260" s="50"/>
      <c r="I260" s="29">
        <f t="shared" si="6"/>
        <v>58000</v>
      </c>
      <c r="J260" s="39">
        <f t="shared" si="7"/>
        <v>81200</v>
      </c>
    </row>
    <row r="261" spans="1:10" ht="24">
      <c r="A261" s="38">
        <v>253</v>
      </c>
      <c r="B261" s="9">
        <v>2000</v>
      </c>
      <c r="C261" s="9">
        <v>2800</v>
      </c>
      <c r="D261" s="10" t="s">
        <v>365</v>
      </c>
      <c r="E261" s="11" t="s">
        <v>464</v>
      </c>
      <c r="F261" s="11" t="s">
        <v>465</v>
      </c>
      <c r="G261" s="49">
        <v>21</v>
      </c>
      <c r="H261" s="50"/>
      <c r="I261" s="29">
        <f t="shared" si="6"/>
        <v>42000</v>
      </c>
      <c r="J261" s="39">
        <f t="shared" si="7"/>
        <v>58800</v>
      </c>
    </row>
    <row r="262" spans="1:10" ht="24">
      <c r="A262" s="38">
        <v>254</v>
      </c>
      <c r="B262" s="9">
        <v>1500</v>
      </c>
      <c r="C262" s="9">
        <v>2100</v>
      </c>
      <c r="D262" s="10" t="s">
        <v>365</v>
      </c>
      <c r="E262" s="11" t="s">
        <v>466</v>
      </c>
      <c r="F262" s="11" t="s">
        <v>467</v>
      </c>
      <c r="G262" s="49">
        <v>65</v>
      </c>
      <c r="H262" s="50"/>
      <c r="I262" s="29">
        <f t="shared" si="6"/>
        <v>97500</v>
      </c>
      <c r="J262" s="39">
        <f t="shared" si="7"/>
        <v>136500</v>
      </c>
    </row>
    <row r="263" spans="1:10" ht="24">
      <c r="A263" s="38">
        <v>255</v>
      </c>
      <c r="B263" s="9">
        <v>1000</v>
      </c>
      <c r="C263" s="9">
        <v>1400</v>
      </c>
      <c r="D263" s="10" t="s">
        <v>365</v>
      </c>
      <c r="E263" s="11" t="s">
        <v>170</v>
      </c>
      <c r="F263" s="11" t="s">
        <v>456</v>
      </c>
      <c r="G263" s="49">
        <v>46</v>
      </c>
      <c r="H263" s="50"/>
      <c r="I263" s="29">
        <f t="shared" si="6"/>
        <v>46000</v>
      </c>
      <c r="J263" s="39">
        <f t="shared" si="7"/>
        <v>64400</v>
      </c>
    </row>
    <row r="264" spans="1:10" ht="24">
      <c r="A264" s="38">
        <v>256</v>
      </c>
      <c r="B264" s="9">
        <v>1000</v>
      </c>
      <c r="C264" s="9">
        <v>1400</v>
      </c>
      <c r="D264" s="10" t="s">
        <v>365</v>
      </c>
      <c r="E264" s="11" t="s">
        <v>172</v>
      </c>
      <c r="F264" s="11" t="s">
        <v>468</v>
      </c>
      <c r="G264" s="49">
        <v>34</v>
      </c>
      <c r="H264" s="50"/>
      <c r="I264" s="29">
        <f t="shared" si="6"/>
        <v>34000</v>
      </c>
      <c r="J264" s="39">
        <f t="shared" si="7"/>
        <v>47600</v>
      </c>
    </row>
    <row r="265" spans="1:10" ht="24">
      <c r="A265" s="38">
        <v>257</v>
      </c>
      <c r="B265" s="9">
        <v>1000</v>
      </c>
      <c r="C265" s="9">
        <v>1400</v>
      </c>
      <c r="D265" s="10" t="s">
        <v>400</v>
      </c>
      <c r="E265" s="11" t="s">
        <v>469</v>
      </c>
      <c r="F265" s="11" t="s">
        <v>470</v>
      </c>
      <c r="G265" s="49">
        <v>18</v>
      </c>
      <c r="H265" s="50"/>
      <c r="I265" s="29">
        <f aca="true" t="shared" si="8" ref="I265:I328">B265*G265</f>
        <v>18000</v>
      </c>
      <c r="J265" s="39">
        <f aca="true" t="shared" si="9" ref="J265:J328">C265*G265</f>
        <v>25200</v>
      </c>
    </row>
    <row r="266" spans="1:10" ht="12.75">
      <c r="A266" s="38">
        <v>258</v>
      </c>
      <c r="B266" s="9">
        <v>1000</v>
      </c>
      <c r="C266" s="9">
        <v>1400</v>
      </c>
      <c r="D266" s="10" t="s">
        <v>400</v>
      </c>
      <c r="E266" s="11" t="s">
        <v>176</v>
      </c>
      <c r="F266" s="11" t="s">
        <v>471</v>
      </c>
      <c r="G266" s="49">
        <v>15</v>
      </c>
      <c r="H266" s="50"/>
      <c r="I266" s="29">
        <f t="shared" si="8"/>
        <v>15000</v>
      </c>
      <c r="J266" s="39">
        <f t="shared" si="9"/>
        <v>21000</v>
      </c>
    </row>
    <row r="267" spans="1:10" ht="24">
      <c r="A267" s="38">
        <v>259</v>
      </c>
      <c r="B267" s="9">
        <v>1000</v>
      </c>
      <c r="C267" s="9">
        <v>1400</v>
      </c>
      <c r="D267" s="10" t="s">
        <v>365</v>
      </c>
      <c r="E267" s="11" t="s">
        <v>472</v>
      </c>
      <c r="F267" s="11" t="s">
        <v>473</v>
      </c>
      <c r="G267" s="49">
        <v>25</v>
      </c>
      <c r="H267" s="50"/>
      <c r="I267" s="29">
        <f t="shared" si="8"/>
        <v>25000</v>
      </c>
      <c r="J267" s="39">
        <f t="shared" si="9"/>
        <v>35000</v>
      </c>
    </row>
    <row r="268" spans="1:10" ht="24">
      <c r="A268" s="38">
        <v>260</v>
      </c>
      <c r="B268" s="9">
        <v>1000</v>
      </c>
      <c r="C268" s="9">
        <v>1400</v>
      </c>
      <c r="D268" s="10" t="s">
        <v>400</v>
      </c>
      <c r="E268" s="11" t="s">
        <v>178</v>
      </c>
      <c r="F268" s="11" t="s">
        <v>474</v>
      </c>
      <c r="G268" s="49">
        <v>35</v>
      </c>
      <c r="H268" s="50"/>
      <c r="I268" s="29">
        <f t="shared" si="8"/>
        <v>35000</v>
      </c>
      <c r="J268" s="39">
        <f t="shared" si="9"/>
        <v>49000</v>
      </c>
    </row>
    <row r="269" spans="1:10" ht="24">
      <c r="A269" s="38">
        <v>261</v>
      </c>
      <c r="B269" s="9">
        <v>400</v>
      </c>
      <c r="C269" s="9">
        <v>560</v>
      </c>
      <c r="D269" s="10" t="s">
        <v>400</v>
      </c>
      <c r="E269" s="11" t="s">
        <v>180</v>
      </c>
      <c r="F269" s="11" t="s">
        <v>475</v>
      </c>
      <c r="G269" s="49">
        <v>210</v>
      </c>
      <c r="H269" s="50"/>
      <c r="I269" s="29">
        <f t="shared" si="8"/>
        <v>84000</v>
      </c>
      <c r="J269" s="39">
        <f t="shared" si="9"/>
        <v>117600</v>
      </c>
    </row>
    <row r="270" spans="1:10" ht="24">
      <c r="A270" s="38">
        <v>262</v>
      </c>
      <c r="B270" s="9">
        <v>1000</v>
      </c>
      <c r="C270" s="9">
        <v>1400</v>
      </c>
      <c r="D270" s="10" t="s">
        <v>365</v>
      </c>
      <c r="E270" s="11" t="s">
        <v>476</v>
      </c>
      <c r="F270" s="11" t="s">
        <v>477</v>
      </c>
      <c r="G270" s="49">
        <v>85</v>
      </c>
      <c r="H270" s="50"/>
      <c r="I270" s="29">
        <f t="shared" si="8"/>
        <v>85000</v>
      </c>
      <c r="J270" s="39">
        <f t="shared" si="9"/>
        <v>119000</v>
      </c>
    </row>
    <row r="271" spans="1:10" ht="24">
      <c r="A271" s="38">
        <v>263</v>
      </c>
      <c r="B271" s="9">
        <v>1000</v>
      </c>
      <c r="C271" s="9">
        <v>1400</v>
      </c>
      <c r="D271" s="10" t="s">
        <v>365</v>
      </c>
      <c r="E271" s="11" t="s">
        <v>184</v>
      </c>
      <c r="F271" s="11" t="s">
        <v>478</v>
      </c>
      <c r="G271" s="49">
        <v>65</v>
      </c>
      <c r="H271" s="50"/>
      <c r="I271" s="29">
        <f t="shared" si="8"/>
        <v>65000</v>
      </c>
      <c r="J271" s="39">
        <f t="shared" si="9"/>
        <v>91000</v>
      </c>
    </row>
    <row r="272" spans="1:10" ht="24">
      <c r="A272" s="38">
        <v>264</v>
      </c>
      <c r="B272" s="9">
        <v>1000</v>
      </c>
      <c r="C272" s="9">
        <v>1400</v>
      </c>
      <c r="D272" s="10" t="s">
        <v>365</v>
      </c>
      <c r="E272" s="11" t="s">
        <v>185</v>
      </c>
      <c r="F272" s="11" t="s">
        <v>479</v>
      </c>
      <c r="G272" s="49">
        <v>55</v>
      </c>
      <c r="H272" s="50"/>
      <c r="I272" s="29">
        <f t="shared" si="8"/>
        <v>55000</v>
      </c>
      <c r="J272" s="39">
        <f t="shared" si="9"/>
        <v>77000</v>
      </c>
    </row>
    <row r="273" spans="1:10" ht="24">
      <c r="A273" s="38">
        <v>265</v>
      </c>
      <c r="B273" s="9">
        <v>3000</v>
      </c>
      <c r="C273" s="9">
        <v>4200</v>
      </c>
      <c r="D273" s="10" t="s">
        <v>365</v>
      </c>
      <c r="E273" s="11" t="s">
        <v>187</v>
      </c>
      <c r="F273" s="11" t="s">
        <v>480</v>
      </c>
      <c r="G273" s="49">
        <v>12</v>
      </c>
      <c r="H273" s="50"/>
      <c r="I273" s="29">
        <f t="shared" si="8"/>
        <v>36000</v>
      </c>
      <c r="J273" s="39">
        <f t="shared" si="9"/>
        <v>50400</v>
      </c>
    </row>
    <row r="274" spans="1:10" ht="24">
      <c r="A274" s="38">
        <v>266</v>
      </c>
      <c r="B274" s="9">
        <v>100</v>
      </c>
      <c r="C274" s="9">
        <v>140</v>
      </c>
      <c r="D274" s="10" t="s">
        <v>365</v>
      </c>
      <c r="E274" s="11" t="s">
        <v>481</v>
      </c>
      <c r="F274" s="11" t="s">
        <v>482</v>
      </c>
      <c r="G274" s="49">
        <v>210</v>
      </c>
      <c r="H274" s="50"/>
      <c r="I274" s="29">
        <f t="shared" si="8"/>
        <v>21000</v>
      </c>
      <c r="J274" s="39">
        <f t="shared" si="9"/>
        <v>29400</v>
      </c>
    </row>
    <row r="275" spans="1:10" ht="24">
      <c r="A275" s="38">
        <v>267</v>
      </c>
      <c r="B275" s="9">
        <v>3000</v>
      </c>
      <c r="C275" s="9">
        <v>4200</v>
      </c>
      <c r="D275" s="10" t="s">
        <v>365</v>
      </c>
      <c r="E275" s="11" t="s">
        <v>192</v>
      </c>
      <c r="F275" s="11" t="s">
        <v>483</v>
      </c>
      <c r="G275" s="49">
        <v>180</v>
      </c>
      <c r="H275" s="50"/>
      <c r="I275" s="29">
        <f t="shared" si="8"/>
        <v>540000</v>
      </c>
      <c r="J275" s="39">
        <f t="shared" si="9"/>
        <v>756000</v>
      </c>
    </row>
    <row r="276" spans="1:10" ht="12.75">
      <c r="A276" s="38">
        <v>268</v>
      </c>
      <c r="B276" s="9">
        <v>50</v>
      </c>
      <c r="C276" s="9">
        <v>70</v>
      </c>
      <c r="D276" s="10" t="s">
        <v>365</v>
      </c>
      <c r="E276" s="11" t="s">
        <v>195</v>
      </c>
      <c r="F276" s="11" t="s">
        <v>484</v>
      </c>
      <c r="G276" s="49">
        <v>120</v>
      </c>
      <c r="H276" s="50"/>
      <c r="I276" s="29">
        <f t="shared" si="8"/>
        <v>6000</v>
      </c>
      <c r="J276" s="39">
        <f t="shared" si="9"/>
        <v>8400</v>
      </c>
    </row>
    <row r="277" spans="1:10" ht="24">
      <c r="A277" s="38">
        <v>269</v>
      </c>
      <c r="B277" s="9">
        <v>1000</v>
      </c>
      <c r="C277" s="9">
        <v>1400</v>
      </c>
      <c r="D277" s="10" t="s">
        <v>365</v>
      </c>
      <c r="E277" s="11" t="s">
        <v>197</v>
      </c>
      <c r="F277" s="11" t="s">
        <v>485</v>
      </c>
      <c r="G277" s="49">
        <v>10</v>
      </c>
      <c r="H277" s="50"/>
      <c r="I277" s="29">
        <f t="shared" si="8"/>
        <v>10000</v>
      </c>
      <c r="J277" s="39">
        <f t="shared" si="9"/>
        <v>14000</v>
      </c>
    </row>
    <row r="278" spans="1:10" ht="24">
      <c r="A278" s="38">
        <v>270</v>
      </c>
      <c r="B278" s="9">
        <v>30</v>
      </c>
      <c r="C278" s="9">
        <v>42</v>
      </c>
      <c r="D278" s="10" t="s">
        <v>365</v>
      </c>
      <c r="E278" s="11" t="s">
        <v>199</v>
      </c>
      <c r="F278" s="11" t="s">
        <v>486</v>
      </c>
      <c r="G278" s="49">
        <v>890</v>
      </c>
      <c r="H278" s="50"/>
      <c r="I278" s="29">
        <f t="shared" si="8"/>
        <v>26700</v>
      </c>
      <c r="J278" s="39">
        <f t="shared" si="9"/>
        <v>37380</v>
      </c>
    </row>
    <row r="279" spans="1:10" ht="24">
      <c r="A279" s="38">
        <v>271</v>
      </c>
      <c r="B279" s="9">
        <v>30</v>
      </c>
      <c r="C279" s="9">
        <v>42</v>
      </c>
      <c r="D279" s="10" t="s">
        <v>400</v>
      </c>
      <c r="E279" s="11" t="s">
        <v>201</v>
      </c>
      <c r="F279" s="11" t="s">
        <v>487</v>
      </c>
      <c r="G279" s="49">
        <v>179</v>
      </c>
      <c r="H279" s="50"/>
      <c r="I279" s="29">
        <f t="shared" si="8"/>
        <v>5370</v>
      </c>
      <c r="J279" s="39">
        <f t="shared" si="9"/>
        <v>7518</v>
      </c>
    </row>
    <row r="280" spans="1:10" ht="24">
      <c r="A280" s="38">
        <v>272</v>
      </c>
      <c r="B280" s="9">
        <v>1500</v>
      </c>
      <c r="C280" s="9">
        <v>2100</v>
      </c>
      <c r="D280" s="10" t="s">
        <v>365</v>
      </c>
      <c r="E280" s="11" t="s">
        <v>203</v>
      </c>
      <c r="F280" s="11" t="s">
        <v>462</v>
      </c>
      <c r="G280" s="49">
        <v>10</v>
      </c>
      <c r="H280" s="50"/>
      <c r="I280" s="29">
        <f t="shared" si="8"/>
        <v>15000</v>
      </c>
      <c r="J280" s="39">
        <f t="shared" si="9"/>
        <v>21000</v>
      </c>
    </row>
    <row r="281" spans="1:10" ht="24">
      <c r="A281" s="38">
        <v>273</v>
      </c>
      <c r="B281" s="9">
        <v>1500</v>
      </c>
      <c r="C281" s="9">
        <v>2100</v>
      </c>
      <c r="D281" s="10" t="s">
        <v>365</v>
      </c>
      <c r="E281" s="11" t="s">
        <v>205</v>
      </c>
      <c r="F281" s="11" t="s">
        <v>488</v>
      </c>
      <c r="G281" s="49">
        <v>9</v>
      </c>
      <c r="H281" s="50"/>
      <c r="I281" s="29">
        <f t="shared" si="8"/>
        <v>13500</v>
      </c>
      <c r="J281" s="39">
        <f t="shared" si="9"/>
        <v>18900</v>
      </c>
    </row>
    <row r="282" spans="1:10" ht="24">
      <c r="A282" s="38">
        <v>274</v>
      </c>
      <c r="B282" s="9">
        <v>700</v>
      </c>
      <c r="C282" s="9">
        <v>980</v>
      </c>
      <c r="D282" s="10" t="s">
        <v>365</v>
      </c>
      <c r="E282" s="11" t="s">
        <v>489</v>
      </c>
      <c r="F282" s="11" t="s">
        <v>490</v>
      </c>
      <c r="G282" s="49">
        <v>280</v>
      </c>
      <c r="H282" s="50"/>
      <c r="I282" s="29">
        <f t="shared" si="8"/>
        <v>196000</v>
      </c>
      <c r="J282" s="39">
        <f t="shared" si="9"/>
        <v>274400</v>
      </c>
    </row>
    <row r="283" spans="1:10" ht="24">
      <c r="A283" s="38">
        <v>275</v>
      </c>
      <c r="B283" s="9">
        <v>2000</v>
      </c>
      <c r="C283" s="9">
        <v>2800</v>
      </c>
      <c r="D283" s="10" t="s">
        <v>365</v>
      </c>
      <c r="E283" s="11" t="s">
        <v>491</v>
      </c>
      <c r="F283" s="11" t="s">
        <v>492</v>
      </c>
      <c r="G283" s="49">
        <v>139</v>
      </c>
      <c r="H283" s="50"/>
      <c r="I283" s="29">
        <f t="shared" si="8"/>
        <v>278000</v>
      </c>
      <c r="J283" s="39">
        <f t="shared" si="9"/>
        <v>389200</v>
      </c>
    </row>
    <row r="284" spans="1:10" ht="12.75">
      <c r="A284" s="38">
        <v>276</v>
      </c>
      <c r="B284" s="9">
        <v>800</v>
      </c>
      <c r="C284" s="9">
        <v>1120</v>
      </c>
      <c r="D284" s="10" t="s">
        <v>410</v>
      </c>
      <c r="E284" s="11" t="s">
        <v>212</v>
      </c>
      <c r="F284" s="11" t="s">
        <v>493</v>
      </c>
      <c r="G284" s="49">
        <v>10</v>
      </c>
      <c r="H284" s="50"/>
      <c r="I284" s="29">
        <f t="shared" si="8"/>
        <v>8000</v>
      </c>
      <c r="J284" s="39">
        <f t="shared" si="9"/>
        <v>11200</v>
      </c>
    </row>
    <row r="285" spans="1:10" ht="24">
      <c r="A285" s="38">
        <v>277</v>
      </c>
      <c r="B285" s="9">
        <v>800</v>
      </c>
      <c r="C285" s="9">
        <v>1120</v>
      </c>
      <c r="D285" s="10" t="s">
        <v>365</v>
      </c>
      <c r="E285" s="11" t="s">
        <v>214</v>
      </c>
      <c r="F285" s="11" t="s">
        <v>494</v>
      </c>
      <c r="G285" s="49">
        <v>432</v>
      </c>
      <c r="H285" s="50"/>
      <c r="I285" s="29">
        <f t="shared" si="8"/>
        <v>345600</v>
      </c>
      <c r="J285" s="39">
        <f t="shared" si="9"/>
        <v>483840</v>
      </c>
    </row>
    <row r="286" spans="1:10" ht="24">
      <c r="A286" s="38">
        <v>278</v>
      </c>
      <c r="B286" s="9">
        <v>500</v>
      </c>
      <c r="C286" s="9">
        <v>700</v>
      </c>
      <c r="D286" s="10" t="s">
        <v>365</v>
      </c>
      <c r="E286" s="11" t="s">
        <v>187</v>
      </c>
      <c r="F286" s="11" t="s">
        <v>495</v>
      </c>
      <c r="G286" s="49">
        <v>16</v>
      </c>
      <c r="H286" s="50"/>
      <c r="I286" s="29">
        <f t="shared" si="8"/>
        <v>8000</v>
      </c>
      <c r="J286" s="39">
        <f t="shared" si="9"/>
        <v>11200</v>
      </c>
    </row>
    <row r="287" spans="1:10" ht="24">
      <c r="A287" s="38">
        <v>279</v>
      </c>
      <c r="B287" s="9">
        <v>30</v>
      </c>
      <c r="C287" s="9">
        <v>42</v>
      </c>
      <c r="D287" s="10" t="s">
        <v>365</v>
      </c>
      <c r="E287" s="11" t="s">
        <v>496</v>
      </c>
      <c r="F287" s="11" t="s">
        <v>497</v>
      </c>
      <c r="G287" s="49">
        <v>69</v>
      </c>
      <c r="H287" s="50"/>
      <c r="I287" s="29">
        <f t="shared" si="8"/>
        <v>2070</v>
      </c>
      <c r="J287" s="39">
        <f t="shared" si="9"/>
        <v>2898</v>
      </c>
    </row>
    <row r="288" spans="1:10" ht="24">
      <c r="A288" s="38">
        <v>280</v>
      </c>
      <c r="B288" s="9">
        <v>1000</v>
      </c>
      <c r="C288" s="9">
        <v>1400</v>
      </c>
      <c r="D288" s="10" t="s">
        <v>365</v>
      </c>
      <c r="E288" s="11" t="s">
        <v>217</v>
      </c>
      <c r="F288" s="11" t="s">
        <v>498</v>
      </c>
      <c r="G288" s="49">
        <v>25</v>
      </c>
      <c r="H288" s="50"/>
      <c r="I288" s="29">
        <f t="shared" si="8"/>
        <v>25000</v>
      </c>
      <c r="J288" s="39">
        <f t="shared" si="9"/>
        <v>35000</v>
      </c>
    </row>
    <row r="289" spans="1:10" ht="24">
      <c r="A289" s="38">
        <v>281</v>
      </c>
      <c r="B289" s="9">
        <v>400</v>
      </c>
      <c r="C289" s="9">
        <v>560</v>
      </c>
      <c r="D289" s="10" t="s">
        <v>365</v>
      </c>
      <c r="E289" s="11" t="s">
        <v>270</v>
      </c>
      <c r="F289" s="11" t="s">
        <v>499</v>
      </c>
      <c r="G289" s="49">
        <v>68</v>
      </c>
      <c r="H289" s="50"/>
      <c r="I289" s="29">
        <f t="shared" si="8"/>
        <v>27200</v>
      </c>
      <c r="J289" s="39">
        <f t="shared" si="9"/>
        <v>38080</v>
      </c>
    </row>
    <row r="290" spans="1:10" ht="12.75">
      <c r="A290" s="38">
        <v>282</v>
      </c>
      <c r="B290" s="9">
        <v>800</v>
      </c>
      <c r="C290" s="9">
        <v>1120</v>
      </c>
      <c r="D290" s="10" t="s">
        <v>365</v>
      </c>
      <c r="E290" s="11" t="s">
        <v>270</v>
      </c>
      <c r="F290" s="11" t="s">
        <v>500</v>
      </c>
      <c r="G290" s="49">
        <v>18</v>
      </c>
      <c r="H290" s="50"/>
      <c r="I290" s="29">
        <f t="shared" si="8"/>
        <v>14400</v>
      </c>
      <c r="J290" s="39">
        <f t="shared" si="9"/>
        <v>20160</v>
      </c>
    </row>
    <row r="291" spans="1:10" ht="24">
      <c r="A291" s="38">
        <v>283</v>
      </c>
      <c r="B291" s="9">
        <v>250</v>
      </c>
      <c r="C291" s="9">
        <v>350</v>
      </c>
      <c r="D291" s="10" t="s">
        <v>365</v>
      </c>
      <c r="E291" s="11" t="s">
        <v>197</v>
      </c>
      <c r="F291" s="11" t="s">
        <v>501</v>
      </c>
      <c r="G291" s="49">
        <v>21</v>
      </c>
      <c r="H291" s="50"/>
      <c r="I291" s="29">
        <f t="shared" si="8"/>
        <v>5250</v>
      </c>
      <c r="J291" s="39">
        <f t="shared" si="9"/>
        <v>7350</v>
      </c>
    </row>
    <row r="292" spans="1:10" ht="24">
      <c r="A292" s="38">
        <v>284</v>
      </c>
      <c r="B292" s="9">
        <v>250</v>
      </c>
      <c r="C292" s="9">
        <v>350</v>
      </c>
      <c r="D292" s="10" t="s">
        <v>365</v>
      </c>
      <c r="E292" s="11" t="s">
        <v>502</v>
      </c>
      <c r="F292" s="11" t="s">
        <v>503</v>
      </c>
      <c r="G292" s="49">
        <v>89</v>
      </c>
      <c r="H292" s="50"/>
      <c r="I292" s="29">
        <f t="shared" si="8"/>
        <v>22250</v>
      </c>
      <c r="J292" s="39">
        <f t="shared" si="9"/>
        <v>31150</v>
      </c>
    </row>
    <row r="293" spans="1:10" ht="24">
      <c r="A293" s="38">
        <v>285</v>
      </c>
      <c r="B293" s="9">
        <v>250</v>
      </c>
      <c r="C293" s="9">
        <v>350</v>
      </c>
      <c r="D293" s="10" t="s">
        <v>365</v>
      </c>
      <c r="E293" s="11" t="s">
        <v>504</v>
      </c>
      <c r="F293" s="11" t="s">
        <v>505</v>
      </c>
      <c r="G293" s="49">
        <v>56</v>
      </c>
      <c r="H293" s="50"/>
      <c r="I293" s="29">
        <f t="shared" si="8"/>
        <v>14000</v>
      </c>
      <c r="J293" s="39">
        <f t="shared" si="9"/>
        <v>19600</v>
      </c>
    </row>
    <row r="294" spans="1:10" ht="24">
      <c r="A294" s="38">
        <v>286</v>
      </c>
      <c r="B294" s="9">
        <v>250</v>
      </c>
      <c r="C294" s="9">
        <v>350</v>
      </c>
      <c r="D294" s="10" t="s">
        <v>365</v>
      </c>
      <c r="E294" s="11" t="s">
        <v>506</v>
      </c>
      <c r="F294" s="11" t="s">
        <v>507</v>
      </c>
      <c r="G294" s="49">
        <v>196</v>
      </c>
      <c r="H294" s="50"/>
      <c r="I294" s="29">
        <f t="shared" si="8"/>
        <v>49000</v>
      </c>
      <c r="J294" s="39">
        <f t="shared" si="9"/>
        <v>68600</v>
      </c>
    </row>
    <row r="295" spans="1:10" ht="24">
      <c r="A295" s="38">
        <v>287</v>
      </c>
      <c r="B295" s="9">
        <v>1500</v>
      </c>
      <c r="C295" s="9">
        <v>2100</v>
      </c>
      <c r="D295" s="10" t="s">
        <v>365</v>
      </c>
      <c r="E295" s="11" t="s">
        <v>508</v>
      </c>
      <c r="F295" s="11" t="s">
        <v>509</v>
      </c>
      <c r="G295" s="49">
        <v>12</v>
      </c>
      <c r="H295" s="50"/>
      <c r="I295" s="29">
        <f t="shared" si="8"/>
        <v>18000</v>
      </c>
      <c r="J295" s="39">
        <f t="shared" si="9"/>
        <v>25200</v>
      </c>
    </row>
    <row r="296" spans="1:10" ht="24">
      <c r="A296" s="38">
        <v>288</v>
      </c>
      <c r="B296" s="9">
        <v>100</v>
      </c>
      <c r="C296" s="9">
        <v>140</v>
      </c>
      <c r="D296" s="10" t="s">
        <v>365</v>
      </c>
      <c r="E296" s="11" t="s">
        <v>510</v>
      </c>
      <c r="F296" s="11" t="s">
        <v>511</v>
      </c>
      <c r="G296" s="49">
        <v>389</v>
      </c>
      <c r="H296" s="50"/>
      <c r="I296" s="29">
        <f t="shared" si="8"/>
        <v>38900</v>
      </c>
      <c r="J296" s="39">
        <f t="shared" si="9"/>
        <v>54460</v>
      </c>
    </row>
    <row r="297" spans="1:10" ht="12.75">
      <c r="A297" s="38">
        <v>289</v>
      </c>
      <c r="B297" s="9">
        <v>1500</v>
      </c>
      <c r="C297" s="9">
        <v>2100</v>
      </c>
      <c r="D297" s="10" t="s">
        <v>365</v>
      </c>
      <c r="E297" s="11" t="s">
        <v>220</v>
      </c>
      <c r="F297" s="11" t="s">
        <v>512</v>
      </c>
      <c r="G297" s="49">
        <v>25</v>
      </c>
      <c r="H297" s="50"/>
      <c r="I297" s="29">
        <f t="shared" si="8"/>
        <v>37500</v>
      </c>
      <c r="J297" s="39">
        <f t="shared" si="9"/>
        <v>52500</v>
      </c>
    </row>
    <row r="298" spans="1:10" ht="12.75">
      <c r="A298" s="38">
        <v>290</v>
      </c>
      <c r="B298" s="9">
        <v>100</v>
      </c>
      <c r="C298" s="9">
        <v>140</v>
      </c>
      <c r="D298" s="10" t="s">
        <v>365</v>
      </c>
      <c r="E298" s="11" t="s">
        <v>513</v>
      </c>
      <c r="F298" s="11" t="s">
        <v>514</v>
      </c>
      <c r="G298" s="49">
        <v>289</v>
      </c>
      <c r="H298" s="50"/>
      <c r="I298" s="29">
        <f t="shared" si="8"/>
        <v>28900</v>
      </c>
      <c r="J298" s="39">
        <f t="shared" si="9"/>
        <v>40460</v>
      </c>
    </row>
    <row r="299" spans="1:10" ht="12.75">
      <c r="A299" s="38">
        <v>291</v>
      </c>
      <c r="B299" s="9">
        <v>250</v>
      </c>
      <c r="C299" s="9">
        <v>350</v>
      </c>
      <c r="D299" s="10" t="s">
        <v>365</v>
      </c>
      <c r="E299" s="11" t="s">
        <v>515</v>
      </c>
      <c r="F299" s="11" t="s">
        <v>516</v>
      </c>
      <c r="G299" s="49">
        <v>29</v>
      </c>
      <c r="H299" s="50"/>
      <c r="I299" s="29">
        <f t="shared" si="8"/>
        <v>7250</v>
      </c>
      <c r="J299" s="39">
        <f t="shared" si="9"/>
        <v>10150</v>
      </c>
    </row>
    <row r="300" spans="1:10" ht="12.75">
      <c r="A300" s="38">
        <v>292</v>
      </c>
      <c r="B300" s="9">
        <v>250</v>
      </c>
      <c r="C300" s="9">
        <v>350</v>
      </c>
      <c r="D300" s="10" t="s">
        <v>365</v>
      </c>
      <c r="E300" s="11" t="s">
        <v>517</v>
      </c>
      <c r="F300" s="11" t="s">
        <v>518</v>
      </c>
      <c r="G300" s="49">
        <v>39</v>
      </c>
      <c r="H300" s="50"/>
      <c r="I300" s="29">
        <f t="shared" si="8"/>
        <v>9750</v>
      </c>
      <c r="J300" s="39">
        <f t="shared" si="9"/>
        <v>13650</v>
      </c>
    </row>
    <row r="301" spans="1:10" ht="12.75">
      <c r="A301" s="38">
        <v>293</v>
      </c>
      <c r="B301" s="9">
        <v>1500</v>
      </c>
      <c r="C301" s="9">
        <v>2100</v>
      </c>
      <c r="D301" s="10" t="s">
        <v>365</v>
      </c>
      <c r="E301" s="11" t="s">
        <v>519</v>
      </c>
      <c r="F301" s="11" t="s">
        <v>520</v>
      </c>
      <c r="G301" s="49">
        <v>10</v>
      </c>
      <c r="H301" s="50"/>
      <c r="I301" s="29">
        <f t="shared" si="8"/>
        <v>15000</v>
      </c>
      <c r="J301" s="39">
        <f t="shared" si="9"/>
        <v>21000</v>
      </c>
    </row>
    <row r="302" spans="1:10" ht="12.75">
      <c r="A302" s="38">
        <v>294</v>
      </c>
      <c r="B302" s="9">
        <v>1500</v>
      </c>
      <c r="C302" s="9">
        <v>2100</v>
      </c>
      <c r="D302" s="10" t="s">
        <v>365</v>
      </c>
      <c r="E302" s="11" t="s">
        <v>222</v>
      </c>
      <c r="F302" s="11" t="s">
        <v>521</v>
      </c>
      <c r="G302" s="49">
        <v>21</v>
      </c>
      <c r="H302" s="50"/>
      <c r="I302" s="29">
        <f t="shared" si="8"/>
        <v>31500</v>
      </c>
      <c r="J302" s="39">
        <f t="shared" si="9"/>
        <v>44100</v>
      </c>
    </row>
    <row r="303" spans="1:10" ht="12.75">
      <c r="A303" s="38">
        <v>295</v>
      </c>
      <c r="B303" s="9">
        <v>250</v>
      </c>
      <c r="C303" s="9">
        <v>350</v>
      </c>
      <c r="D303" s="10" t="s">
        <v>365</v>
      </c>
      <c r="E303" s="11" t="s">
        <v>515</v>
      </c>
      <c r="F303" s="11" t="s">
        <v>522</v>
      </c>
      <c r="G303" s="49">
        <v>25</v>
      </c>
      <c r="H303" s="50"/>
      <c r="I303" s="29">
        <f t="shared" si="8"/>
        <v>6250</v>
      </c>
      <c r="J303" s="39">
        <f t="shared" si="9"/>
        <v>8750</v>
      </c>
    </row>
    <row r="304" spans="1:10" ht="12.75">
      <c r="A304" s="38">
        <v>296</v>
      </c>
      <c r="B304" s="9">
        <v>1500</v>
      </c>
      <c r="C304" s="9">
        <v>2100</v>
      </c>
      <c r="D304" s="10" t="s">
        <v>365</v>
      </c>
      <c r="E304" s="11" t="s">
        <v>224</v>
      </c>
      <c r="F304" s="11" t="s">
        <v>523</v>
      </c>
      <c r="G304" s="49">
        <v>22</v>
      </c>
      <c r="H304" s="50"/>
      <c r="I304" s="29">
        <f t="shared" si="8"/>
        <v>33000</v>
      </c>
      <c r="J304" s="39">
        <f t="shared" si="9"/>
        <v>46200</v>
      </c>
    </row>
    <row r="305" spans="1:10" ht="24">
      <c r="A305" s="38">
        <v>297</v>
      </c>
      <c r="B305" s="9">
        <v>1500</v>
      </c>
      <c r="C305" s="9">
        <v>2100</v>
      </c>
      <c r="D305" s="10" t="s">
        <v>365</v>
      </c>
      <c r="E305" s="11" t="s">
        <v>524</v>
      </c>
      <c r="F305" s="11" t="s">
        <v>525</v>
      </c>
      <c r="G305" s="49">
        <v>48</v>
      </c>
      <c r="H305" s="50"/>
      <c r="I305" s="29">
        <f t="shared" si="8"/>
        <v>72000</v>
      </c>
      <c r="J305" s="39">
        <f t="shared" si="9"/>
        <v>100800</v>
      </c>
    </row>
    <row r="306" spans="1:10" ht="24">
      <c r="A306" s="38">
        <v>298</v>
      </c>
      <c r="B306" s="9">
        <v>4000</v>
      </c>
      <c r="C306" s="9">
        <v>5600</v>
      </c>
      <c r="D306" s="10" t="s">
        <v>365</v>
      </c>
      <c r="E306" s="11" t="s">
        <v>526</v>
      </c>
      <c r="F306" s="11" t="s">
        <v>527</v>
      </c>
      <c r="G306" s="49">
        <v>12</v>
      </c>
      <c r="H306" s="50"/>
      <c r="I306" s="29">
        <f t="shared" si="8"/>
        <v>48000</v>
      </c>
      <c r="J306" s="39">
        <f t="shared" si="9"/>
        <v>67200</v>
      </c>
    </row>
    <row r="307" spans="1:10" ht="12.75">
      <c r="A307" s="38">
        <v>299</v>
      </c>
      <c r="B307" s="9">
        <v>500</v>
      </c>
      <c r="C307" s="9">
        <v>700</v>
      </c>
      <c r="D307" s="10" t="s">
        <v>365</v>
      </c>
      <c r="E307" s="11" t="s">
        <v>229</v>
      </c>
      <c r="F307" s="11" t="s">
        <v>528</v>
      </c>
      <c r="G307" s="49">
        <v>690</v>
      </c>
      <c r="H307" s="50"/>
      <c r="I307" s="29">
        <f t="shared" si="8"/>
        <v>345000</v>
      </c>
      <c r="J307" s="39">
        <f t="shared" si="9"/>
        <v>483000</v>
      </c>
    </row>
    <row r="308" spans="1:10" ht="12.75">
      <c r="A308" s="38">
        <v>300</v>
      </c>
      <c r="B308" s="9">
        <v>12</v>
      </c>
      <c r="C308" s="9">
        <v>17</v>
      </c>
      <c r="D308" s="10" t="s">
        <v>365</v>
      </c>
      <c r="E308" s="11" t="s">
        <v>529</v>
      </c>
      <c r="F308" s="11" t="s">
        <v>530</v>
      </c>
      <c r="G308" s="49">
        <v>227</v>
      </c>
      <c r="H308" s="50"/>
      <c r="I308" s="29">
        <f t="shared" si="8"/>
        <v>2724</v>
      </c>
      <c r="J308" s="39">
        <f t="shared" si="9"/>
        <v>3859</v>
      </c>
    </row>
    <row r="309" spans="1:10" ht="12.75">
      <c r="A309" s="38">
        <v>301</v>
      </c>
      <c r="B309" s="9">
        <v>12</v>
      </c>
      <c r="C309" s="9">
        <v>17</v>
      </c>
      <c r="D309" s="10" t="s">
        <v>365</v>
      </c>
      <c r="E309" s="11" t="s">
        <v>529</v>
      </c>
      <c r="F309" s="11" t="s">
        <v>531</v>
      </c>
      <c r="G309" s="49">
        <v>227</v>
      </c>
      <c r="H309" s="50"/>
      <c r="I309" s="29">
        <f t="shared" si="8"/>
        <v>2724</v>
      </c>
      <c r="J309" s="39">
        <f t="shared" si="9"/>
        <v>3859</v>
      </c>
    </row>
    <row r="310" spans="1:10" ht="12.75">
      <c r="A310" s="38">
        <v>302</v>
      </c>
      <c r="B310" s="9">
        <v>12</v>
      </c>
      <c r="C310" s="9">
        <v>17</v>
      </c>
      <c r="D310" s="10" t="s">
        <v>365</v>
      </c>
      <c r="E310" s="11" t="s">
        <v>532</v>
      </c>
      <c r="F310" s="11" t="s">
        <v>533</v>
      </c>
      <c r="G310" s="49">
        <v>192</v>
      </c>
      <c r="H310" s="50"/>
      <c r="I310" s="29">
        <f t="shared" si="8"/>
        <v>2304</v>
      </c>
      <c r="J310" s="39">
        <f t="shared" si="9"/>
        <v>3264</v>
      </c>
    </row>
    <row r="311" spans="1:10" ht="12.75">
      <c r="A311" s="38">
        <v>303</v>
      </c>
      <c r="B311" s="9">
        <v>12</v>
      </c>
      <c r="C311" s="9">
        <v>17</v>
      </c>
      <c r="D311" s="10" t="s">
        <v>365</v>
      </c>
      <c r="E311" s="11" t="s">
        <v>534</v>
      </c>
      <c r="F311" s="11" t="s">
        <v>535</v>
      </c>
      <c r="G311" s="49">
        <v>465</v>
      </c>
      <c r="H311" s="50"/>
      <c r="I311" s="29">
        <f t="shared" si="8"/>
        <v>5580</v>
      </c>
      <c r="J311" s="39">
        <f t="shared" si="9"/>
        <v>7905</v>
      </c>
    </row>
    <row r="312" spans="1:10" ht="24">
      <c r="A312" s="38">
        <v>304</v>
      </c>
      <c r="B312" s="9">
        <v>12</v>
      </c>
      <c r="C312" s="9">
        <v>17</v>
      </c>
      <c r="D312" s="10" t="s">
        <v>365</v>
      </c>
      <c r="E312" s="11" t="s">
        <v>536</v>
      </c>
      <c r="F312" s="11" t="s">
        <v>537</v>
      </c>
      <c r="G312" s="49">
        <v>80</v>
      </c>
      <c r="H312" s="50"/>
      <c r="I312" s="29">
        <f t="shared" si="8"/>
        <v>960</v>
      </c>
      <c r="J312" s="39">
        <f t="shared" si="9"/>
        <v>1360</v>
      </c>
    </row>
    <row r="313" spans="1:10" ht="12.75">
      <c r="A313" s="38">
        <v>305</v>
      </c>
      <c r="B313" s="9">
        <v>12</v>
      </c>
      <c r="C313" s="9">
        <v>17</v>
      </c>
      <c r="D313" s="10" t="s">
        <v>365</v>
      </c>
      <c r="E313" s="11" t="s">
        <v>538</v>
      </c>
      <c r="F313" s="11" t="s">
        <v>539</v>
      </c>
      <c r="G313" s="49">
        <v>228</v>
      </c>
      <c r="H313" s="50"/>
      <c r="I313" s="29">
        <f t="shared" si="8"/>
        <v>2736</v>
      </c>
      <c r="J313" s="39">
        <f t="shared" si="9"/>
        <v>3876</v>
      </c>
    </row>
    <row r="314" spans="1:10" ht="12.75">
      <c r="A314" s="38">
        <v>306</v>
      </c>
      <c r="B314" s="9">
        <v>12</v>
      </c>
      <c r="C314" s="9">
        <v>17</v>
      </c>
      <c r="D314" s="10" t="s">
        <v>365</v>
      </c>
      <c r="E314" s="11" t="s">
        <v>540</v>
      </c>
      <c r="F314" s="11" t="s">
        <v>541</v>
      </c>
      <c r="G314" s="49">
        <v>97</v>
      </c>
      <c r="H314" s="50"/>
      <c r="I314" s="29">
        <f t="shared" si="8"/>
        <v>1164</v>
      </c>
      <c r="J314" s="39">
        <f t="shared" si="9"/>
        <v>1649</v>
      </c>
    </row>
    <row r="315" spans="1:10" ht="12.75">
      <c r="A315" s="38">
        <v>307</v>
      </c>
      <c r="B315" s="9">
        <v>50</v>
      </c>
      <c r="C315" s="9">
        <v>70</v>
      </c>
      <c r="D315" s="10" t="s">
        <v>365</v>
      </c>
      <c r="E315" s="11" t="s">
        <v>542</v>
      </c>
      <c r="F315" s="11" t="s">
        <v>543</v>
      </c>
      <c r="G315" s="49">
        <v>77</v>
      </c>
      <c r="H315" s="50"/>
      <c r="I315" s="29">
        <f t="shared" si="8"/>
        <v>3850</v>
      </c>
      <c r="J315" s="39">
        <f t="shared" si="9"/>
        <v>5390</v>
      </c>
    </row>
    <row r="316" spans="1:10" ht="12.75">
      <c r="A316" s="38">
        <v>308</v>
      </c>
      <c r="B316" s="9">
        <v>30</v>
      </c>
      <c r="C316" s="9">
        <v>42</v>
      </c>
      <c r="D316" s="10" t="s">
        <v>0</v>
      </c>
      <c r="E316" s="11" t="s">
        <v>544</v>
      </c>
      <c r="F316" s="11" t="s">
        <v>545</v>
      </c>
      <c r="G316" s="49">
        <v>81</v>
      </c>
      <c r="H316" s="50"/>
      <c r="I316" s="29">
        <f t="shared" si="8"/>
        <v>2430</v>
      </c>
      <c r="J316" s="39">
        <f t="shared" si="9"/>
        <v>3402</v>
      </c>
    </row>
    <row r="317" spans="1:10" ht="12.75">
      <c r="A317" s="38">
        <v>309</v>
      </c>
      <c r="B317" s="9">
        <v>20</v>
      </c>
      <c r="C317" s="9">
        <v>28</v>
      </c>
      <c r="D317" s="10" t="s">
        <v>272</v>
      </c>
      <c r="E317" s="11" t="s">
        <v>546</v>
      </c>
      <c r="F317" s="11" t="s">
        <v>547</v>
      </c>
      <c r="G317" s="49">
        <v>397</v>
      </c>
      <c r="H317" s="50"/>
      <c r="I317" s="29">
        <f t="shared" si="8"/>
        <v>7940</v>
      </c>
      <c r="J317" s="39">
        <f t="shared" si="9"/>
        <v>11116</v>
      </c>
    </row>
    <row r="318" spans="1:10" ht="12.75">
      <c r="A318" s="38">
        <v>310</v>
      </c>
      <c r="B318" s="9">
        <v>30</v>
      </c>
      <c r="C318" s="9">
        <v>42</v>
      </c>
      <c r="D318" s="10" t="s">
        <v>365</v>
      </c>
      <c r="E318" s="11" t="s">
        <v>548</v>
      </c>
      <c r="F318" s="11" t="s">
        <v>549</v>
      </c>
      <c r="G318" s="49">
        <v>260</v>
      </c>
      <c r="H318" s="50"/>
      <c r="I318" s="29">
        <f t="shared" si="8"/>
        <v>7800</v>
      </c>
      <c r="J318" s="39">
        <f t="shared" si="9"/>
        <v>10920</v>
      </c>
    </row>
    <row r="319" spans="1:10" ht="12.75">
      <c r="A319" s="38">
        <v>311</v>
      </c>
      <c r="B319" s="9">
        <v>20</v>
      </c>
      <c r="C319" s="9">
        <v>28</v>
      </c>
      <c r="D319" s="10" t="s">
        <v>550</v>
      </c>
      <c r="E319" s="11" t="s">
        <v>273</v>
      </c>
      <c r="F319" s="11" t="s">
        <v>551</v>
      </c>
      <c r="G319" s="49">
        <v>580</v>
      </c>
      <c r="H319" s="50"/>
      <c r="I319" s="29">
        <f t="shared" si="8"/>
        <v>11600</v>
      </c>
      <c r="J319" s="39">
        <f t="shared" si="9"/>
        <v>16240</v>
      </c>
    </row>
    <row r="320" spans="1:10" ht="12.75">
      <c r="A320" s="38">
        <v>312</v>
      </c>
      <c r="B320" s="9">
        <v>30</v>
      </c>
      <c r="C320" s="9">
        <v>42</v>
      </c>
      <c r="D320" s="10" t="s">
        <v>272</v>
      </c>
      <c r="E320" s="11" t="s">
        <v>552</v>
      </c>
      <c r="F320" s="11" t="s">
        <v>553</v>
      </c>
      <c r="G320" s="49">
        <v>791</v>
      </c>
      <c r="H320" s="50"/>
      <c r="I320" s="29">
        <f t="shared" si="8"/>
        <v>23730</v>
      </c>
      <c r="J320" s="39">
        <f t="shared" si="9"/>
        <v>33222</v>
      </c>
    </row>
    <row r="321" spans="1:10" ht="24">
      <c r="A321" s="38">
        <v>313</v>
      </c>
      <c r="B321" s="9">
        <v>20</v>
      </c>
      <c r="C321" s="9">
        <v>28</v>
      </c>
      <c r="D321" s="10" t="s">
        <v>400</v>
      </c>
      <c r="E321" s="11" t="s">
        <v>554</v>
      </c>
      <c r="F321" s="11" t="s">
        <v>555</v>
      </c>
      <c r="G321" s="49">
        <v>25</v>
      </c>
      <c r="H321" s="50"/>
      <c r="I321" s="29">
        <f t="shared" si="8"/>
        <v>500</v>
      </c>
      <c r="J321" s="39">
        <f t="shared" si="9"/>
        <v>700</v>
      </c>
    </row>
    <row r="322" spans="1:10" ht="12.75">
      <c r="A322" s="38">
        <v>314</v>
      </c>
      <c r="B322" s="9">
        <v>20</v>
      </c>
      <c r="C322" s="9">
        <v>28</v>
      </c>
      <c r="D322" s="10" t="s">
        <v>272</v>
      </c>
      <c r="E322" s="11" t="s">
        <v>556</v>
      </c>
      <c r="F322" s="11" t="s">
        <v>547</v>
      </c>
      <c r="G322" s="49">
        <v>397</v>
      </c>
      <c r="H322" s="50"/>
      <c r="I322" s="29">
        <f t="shared" si="8"/>
        <v>7940</v>
      </c>
      <c r="J322" s="39">
        <f t="shared" si="9"/>
        <v>11116</v>
      </c>
    </row>
    <row r="323" spans="1:10" ht="24">
      <c r="A323" s="38">
        <v>315</v>
      </c>
      <c r="B323" s="9">
        <v>30</v>
      </c>
      <c r="C323" s="9">
        <v>42</v>
      </c>
      <c r="D323" s="10" t="s">
        <v>89</v>
      </c>
      <c r="E323" s="11" t="s">
        <v>276</v>
      </c>
      <c r="F323" s="11" t="s">
        <v>557</v>
      </c>
      <c r="G323" s="49">
        <v>360</v>
      </c>
      <c r="H323" s="50"/>
      <c r="I323" s="29">
        <f t="shared" si="8"/>
        <v>10800</v>
      </c>
      <c r="J323" s="39">
        <f t="shared" si="9"/>
        <v>15120</v>
      </c>
    </row>
    <row r="324" spans="1:10" ht="24">
      <c r="A324" s="38">
        <v>316</v>
      </c>
      <c r="B324" s="9">
        <v>80</v>
      </c>
      <c r="C324" s="9">
        <v>112</v>
      </c>
      <c r="D324" s="10" t="s">
        <v>365</v>
      </c>
      <c r="E324" s="11" t="s">
        <v>558</v>
      </c>
      <c r="F324" s="11" t="s">
        <v>559</v>
      </c>
      <c r="G324" s="49">
        <v>268</v>
      </c>
      <c r="H324" s="50"/>
      <c r="I324" s="29">
        <f t="shared" si="8"/>
        <v>21440</v>
      </c>
      <c r="J324" s="39">
        <f t="shared" si="9"/>
        <v>30016</v>
      </c>
    </row>
    <row r="325" spans="1:10" ht="12.75">
      <c r="A325" s="38">
        <v>317</v>
      </c>
      <c r="B325" s="9">
        <v>100</v>
      </c>
      <c r="C325" s="9">
        <v>140</v>
      </c>
      <c r="D325" s="10" t="s">
        <v>309</v>
      </c>
      <c r="E325" s="11" t="s">
        <v>560</v>
      </c>
      <c r="F325" s="11" t="s">
        <v>561</v>
      </c>
      <c r="G325" s="49">
        <v>23</v>
      </c>
      <c r="H325" s="50"/>
      <c r="I325" s="29">
        <f t="shared" si="8"/>
        <v>2300</v>
      </c>
      <c r="J325" s="39">
        <f t="shared" si="9"/>
        <v>3220</v>
      </c>
    </row>
    <row r="326" spans="1:10" ht="12.75">
      <c r="A326" s="38">
        <v>318</v>
      </c>
      <c r="B326" s="9">
        <v>12</v>
      </c>
      <c r="C326" s="9">
        <v>17</v>
      </c>
      <c r="D326" s="10" t="s">
        <v>309</v>
      </c>
      <c r="E326" s="11" t="s">
        <v>562</v>
      </c>
      <c r="F326" s="11" t="s">
        <v>561</v>
      </c>
      <c r="G326" s="49">
        <v>17</v>
      </c>
      <c r="H326" s="50"/>
      <c r="I326" s="29">
        <f t="shared" si="8"/>
        <v>204</v>
      </c>
      <c r="J326" s="39">
        <f t="shared" si="9"/>
        <v>289</v>
      </c>
    </row>
    <row r="327" spans="1:10" ht="12.75">
      <c r="A327" s="38">
        <v>319</v>
      </c>
      <c r="B327" s="9">
        <v>100</v>
      </c>
      <c r="C327" s="9">
        <v>140</v>
      </c>
      <c r="D327" s="10" t="s">
        <v>309</v>
      </c>
      <c r="E327" s="11" t="s">
        <v>563</v>
      </c>
      <c r="F327" s="11" t="s">
        <v>564</v>
      </c>
      <c r="G327" s="49">
        <v>7</v>
      </c>
      <c r="H327" s="50"/>
      <c r="I327" s="29">
        <f t="shared" si="8"/>
        <v>700</v>
      </c>
      <c r="J327" s="39">
        <f t="shared" si="9"/>
        <v>980</v>
      </c>
    </row>
    <row r="328" spans="1:10" ht="12.75">
      <c r="A328" s="38">
        <v>320</v>
      </c>
      <c r="B328" s="9">
        <v>40</v>
      </c>
      <c r="C328" s="9">
        <v>56</v>
      </c>
      <c r="D328" s="10" t="s">
        <v>365</v>
      </c>
      <c r="E328" s="11" t="s">
        <v>565</v>
      </c>
      <c r="F328" s="11" t="s">
        <v>566</v>
      </c>
      <c r="G328" s="49">
        <v>391</v>
      </c>
      <c r="H328" s="50"/>
      <c r="I328" s="29">
        <f t="shared" si="8"/>
        <v>15640</v>
      </c>
      <c r="J328" s="39">
        <f t="shared" si="9"/>
        <v>21896</v>
      </c>
    </row>
    <row r="329" spans="1:10" ht="12.75">
      <c r="A329" s="38">
        <v>321</v>
      </c>
      <c r="B329" s="9">
        <v>1500</v>
      </c>
      <c r="C329" s="9">
        <v>2100</v>
      </c>
      <c r="D329" s="10" t="s">
        <v>309</v>
      </c>
      <c r="E329" s="11" t="s">
        <v>282</v>
      </c>
      <c r="F329" s="11" t="s">
        <v>567</v>
      </c>
      <c r="G329" s="49">
        <v>6.2</v>
      </c>
      <c r="H329" s="50"/>
      <c r="I329" s="29">
        <f aca="true" t="shared" si="10" ref="I329:I388">B329*G329</f>
        <v>9300</v>
      </c>
      <c r="J329" s="39">
        <f aca="true" t="shared" si="11" ref="J329:J388">C329*G329</f>
        <v>13020</v>
      </c>
    </row>
    <row r="330" spans="1:10" ht="12.75">
      <c r="A330" s="38">
        <v>322</v>
      </c>
      <c r="B330" s="9">
        <v>150</v>
      </c>
      <c r="C330" s="9">
        <v>210</v>
      </c>
      <c r="D330" s="10" t="s">
        <v>365</v>
      </c>
      <c r="E330" s="11" t="s">
        <v>568</v>
      </c>
      <c r="F330" s="11" t="s">
        <v>569</v>
      </c>
      <c r="G330" s="49">
        <v>416</v>
      </c>
      <c r="H330" s="50"/>
      <c r="I330" s="29">
        <f t="shared" si="10"/>
        <v>62400</v>
      </c>
      <c r="J330" s="39">
        <f t="shared" si="11"/>
        <v>87360</v>
      </c>
    </row>
    <row r="331" spans="1:10" ht="12.75">
      <c r="A331" s="38">
        <v>323</v>
      </c>
      <c r="B331" s="9">
        <v>150</v>
      </c>
      <c r="C331" s="9">
        <v>210</v>
      </c>
      <c r="D331" s="10" t="s">
        <v>365</v>
      </c>
      <c r="E331" s="11" t="s">
        <v>570</v>
      </c>
      <c r="F331" s="11" t="s">
        <v>571</v>
      </c>
      <c r="G331" s="49">
        <v>159</v>
      </c>
      <c r="H331" s="50"/>
      <c r="I331" s="29">
        <f t="shared" si="10"/>
        <v>23850</v>
      </c>
      <c r="J331" s="39">
        <f t="shared" si="11"/>
        <v>33390</v>
      </c>
    </row>
    <row r="332" spans="1:10" ht="12.75">
      <c r="A332" s="38">
        <v>324</v>
      </c>
      <c r="B332" s="9">
        <v>150</v>
      </c>
      <c r="C332" s="9">
        <v>210</v>
      </c>
      <c r="D332" s="10" t="s">
        <v>365</v>
      </c>
      <c r="E332" s="11" t="s">
        <v>570</v>
      </c>
      <c r="F332" s="11" t="s">
        <v>572</v>
      </c>
      <c r="G332" s="49">
        <v>192</v>
      </c>
      <c r="H332" s="50"/>
      <c r="I332" s="29">
        <f t="shared" si="10"/>
        <v>28800</v>
      </c>
      <c r="J332" s="39">
        <f t="shared" si="11"/>
        <v>40320</v>
      </c>
    </row>
    <row r="333" spans="1:10" ht="12.75">
      <c r="A333" s="38">
        <v>325</v>
      </c>
      <c r="B333" s="9">
        <v>40</v>
      </c>
      <c r="C333" s="9">
        <v>56</v>
      </c>
      <c r="D333" s="10" t="s">
        <v>365</v>
      </c>
      <c r="E333" s="11" t="s">
        <v>570</v>
      </c>
      <c r="F333" s="11" t="s">
        <v>573</v>
      </c>
      <c r="G333" s="49">
        <v>260</v>
      </c>
      <c r="H333" s="50"/>
      <c r="I333" s="29">
        <f t="shared" si="10"/>
        <v>10400</v>
      </c>
      <c r="J333" s="39">
        <f t="shared" si="11"/>
        <v>14560</v>
      </c>
    </row>
    <row r="334" spans="1:10" ht="12.75">
      <c r="A334" s="38">
        <v>326</v>
      </c>
      <c r="B334" s="9">
        <v>12</v>
      </c>
      <c r="C334" s="9">
        <v>17</v>
      </c>
      <c r="D334" s="10" t="s">
        <v>365</v>
      </c>
      <c r="E334" s="11" t="s">
        <v>570</v>
      </c>
      <c r="F334" s="11" t="s">
        <v>574</v>
      </c>
      <c r="G334" s="49">
        <v>191</v>
      </c>
      <c r="H334" s="50"/>
      <c r="I334" s="29">
        <f t="shared" si="10"/>
        <v>2292</v>
      </c>
      <c r="J334" s="39">
        <f t="shared" si="11"/>
        <v>3247</v>
      </c>
    </row>
    <row r="335" spans="1:10" ht="12.75">
      <c r="A335" s="38">
        <v>327</v>
      </c>
      <c r="B335" s="9">
        <v>20</v>
      </c>
      <c r="C335" s="9">
        <v>28</v>
      </c>
      <c r="D335" s="10" t="s">
        <v>365</v>
      </c>
      <c r="E335" s="11" t="s">
        <v>575</v>
      </c>
      <c r="F335" s="11" t="s">
        <v>228</v>
      </c>
      <c r="G335" s="49">
        <v>87</v>
      </c>
      <c r="H335" s="50"/>
      <c r="I335" s="29">
        <f t="shared" si="10"/>
        <v>1740</v>
      </c>
      <c r="J335" s="39">
        <f t="shared" si="11"/>
        <v>2436</v>
      </c>
    </row>
    <row r="336" spans="1:10" ht="12.75">
      <c r="A336" s="38">
        <v>328</v>
      </c>
      <c r="B336" s="9">
        <v>1000</v>
      </c>
      <c r="C336" s="9">
        <v>1400</v>
      </c>
      <c r="D336" s="10" t="s">
        <v>576</v>
      </c>
      <c r="E336" s="11" t="s">
        <v>577</v>
      </c>
      <c r="F336" s="11" t="s">
        <v>578</v>
      </c>
      <c r="G336" s="49">
        <v>145</v>
      </c>
      <c r="H336" s="50"/>
      <c r="I336" s="29">
        <f t="shared" si="10"/>
        <v>145000</v>
      </c>
      <c r="J336" s="39">
        <f t="shared" si="11"/>
        <v>203000</v>
      </c>
    </row>
    <row r="337" spans="1:10" ht="24">
      <c r="A337" s="38">
        <v>329</v>
      </c>
      <c r="B337" s="9">
        <v>80</v>
      </c>
      <c r="C337" s="9">
        <v>112</v>
      </c>
      <c r="D337" s="10" t="s">
        <v>365</v>
      </c>
      <c r="E337" s="11" t="s">
        <v>291</v>
      </c>
      <c r="F337" s="11" t="s">
        <v>579</v>
      </c>
      <c r="G337" s="49">
        <v>185</v>
      </c>
      <c r="H337" s="50"/>
      <c r="I337" s="29">
        <f t="shared" si="10"/>
        <v>14800</v>
      </c>
      <c r="J337" s="39">
        <f t="shared" si="11"/>
        <v>20720</v>
      </c>
    </row>
    <row r="338" spans="1:10" ht="24">
      <c r="A338" s="38">
        <v>330</v>
      </c>
      <c r="B338" s="9">
        <v>200</v>
      </c>
      <c r="C338" s="9">
        <v>280</v>
      </c>
      <c r="D338" s="10" t="s">
        <v>309</v>
      </c>
      <c r="E338" s="11" t="s">
        <v>580</v>
      </c>
      <c r="F338" s="11" t="s">
        <v>581</v>
      </c>
      <c r="G338" s="49">
        <v>7.5</v>
      </c>
      <c r="H338" s="50"/>
      <c r="I338" s="29">
        <f t="shared" si="10"/>
        <v>1500</v>
      </c>
      <c r="J338" s="39">
        <f t="shared" si="11"/>
        <v>2100</v>
      </c>
    </row>
    <row r="339" spans="1:10" ht="12.75">
      <c r="A339" s="38">
        <v>331</v>
      </c>
      <c r="B339" s="9">
        <v>300</v>
      </c>
      <c r="C339" s="9">
        <v>420</v>
      </c>
      <c r="D339" s="10" t="s">
        <v>309</v>
      </c>
      <c r="E339" s="11" t="s">
        <v>582</v>
      </c>
      <c r="F339" s="11" t="s">
        <v>583</v>
      </c>
      <c r="G339" s="49">
        <v>9.6</v>
      </c>
      <c r="H339" s="50"/>
      <c r="I339" s="29">
        <f t="shared" si="10"/>
        <v>2880</v>
      </c>
      <c r="J339" s="39">
        <f t="shared" si="11"/>
        <v>4032</v>
      </c>
    </row>
    <row r="340" spans="1:10" ht="12.75">
      <c r="A340" s="38">
        <v>332</v>
      </c>
      <c r="B340" s="9">
        <v>12</v>
      </c>
      <c r="C340" s="9">
        <v>17</v>
      </c>
      <c r="D340" s="10" t="s">
        <v>309</v>
      </c>
      <c r="E340" s="11" t="s">
        <v>584</v>
      </c>
      <c r="F340" s="11" t="s">
        <v>585</v>
      </c>
      <c r="G340" s="49">
        <v>9</v>
      </c>
      <c r="H340" s="50"/>
      <c r="I340" s="29">
        <f t="shared" si="10"/>
        <v>108</v>
      </c>
      <c r="J340" s="39">
        <f t="shared" si="11"/>
        <v>153</v>
      </c>
    </row>
    <row r="341" spans="1:10" ht="12.75">
      <c r="A341" s="38">
        <v>333</v>
      </c>
      <c r="B341" s="9">
        <v>20</v>
      </c>
      <c r="C341" s="9">
        <v>28</v>
      </c>
      <c r="D341" s="10" t="s">
        <v>400</v>
      </c>
      <c r="E341" s="11" t="s">
        <v>586</v>
      </c>
      <c r="F341" s="11" t="s">
        <v>587</v>
      </c>
      <c r="G341" s="49">
        <v>480</v>
      </c>
      <c r="H341" s="50"/>
      <c r="I341" s="29">
        <f t="shared" si="10"/>
        <v>9600</v>
      </c>
      <c r="J341" s="39">
        <f t="shared" si="11"/>
        <v>13440</v>
      </c>
    </row>
    <row r="342" spans="1:10" ht="12.75">
      <c r="A342" s="38">
        <v>334</v>
      </c>
      <c r="B342" s="9">
        <v>30</v>
      </c>
      <c r="C342" s="9">
        <v>42</v>
      </c>
      <c r="D342" s="10" t="s">
        <v>365</v>
      </c>
      <c r="E342" s="11" t="s">
        <v>588</v>
      </c>
      <c r="F342" s="11" t="s">
        <v>589</v>
      </c>
      <c r="G342" s="49">
        <v>315</v>
      </c>
      <c r="H342" s="50"/>
      <c r="I342" s="29">
        <f t="shared" si="10"/>
        <v>9450</v>
      </c>
      <c r="J342" s="39">
        <f t="shared" si="11"/>
        <v>13230</v>
      </c>
    </row>
    <row r="343" spans="1:10" ht="12.75">
      <c r="A343" s="38">
        <v>335</v>
      </c>
      <c r="B343" s="9">
        <v>50</v>
      </c>
      <c r="C343" s="9">
        <v>70</v>
      </c>
      <c r="D343" s="10" t="s">
        <v>309</v>
      </c>
      <c r="E343" s="11" t="s">
        <v>293</v>
      </c>
      <c r="F343" s="11" t="s">
        <v>590</v>
      </c>
      <c r="G343" s="49">
        <v>17.8</v>
      </c>
      <c r="H343" s="50"/>
      <c r="I343" s="29">
        <f t="shared" si="10"/>
        <v>890</v>
      </c>
      <c r="J343" s="39">
        <f t="shared" si="11"/>
        <v>1246</v>
      </c>
    </row>
    <row r="344" spans="1:10" ht="12.75">
      <c r="A344" s="38">
        <v>336</v>
      </c>
      <c r="B344" s="9">
        <v>350</v>
      </c>
      <c r="C344" s="9">
        <v>490</v>
      </c>
      <c r="D344" s="10" t="s">
        <v>0</v>
      </c>
      <c r="E344" s="11" t="s">
        <v>296</v>
      </c>
      <c r="F344" s="11" t="s">
        <v>591</v>
      </c>
      <c r="G344" s="49">
        <v>101</v>
      </c>
      <c r="H344" s="50"/>
      <c r="I344" s="29">
        <f t="shared" si="10"/>
        <v>35350</v>
      </c>
      <c r="J344" s="39">
        <f t="shared" si="11"/>
        <v>49490</v>
      </c>
    </row>
    <row r="345" spans="1:10" ht="12.75">
      <c r="A345" s="38">
        <v>337</v>
      </c>
      <c r="B345" s="9">
        <v>12</v>
      </c>
      <c r="C345" s="9">
        <v>17</v>
      </c>
      <c r="D345" s="10" t="s">
        <v>272</v>
      </c>
      <c r="E345" s="11" t="s">
        <v>592</v>
      </c>
      <c r="F345" s="11" t="s">
        <v>593</v>
      </c>
      <c r="G345" s="49">
        <v>280</v>
      </c>
      <c r="H345" s="50"/>
      <c r="I345" s="29">
        <f t="shared" si="10"/>
        <v>3360</v>
      </c>
      <c r="J345" s="39">
        <f t="shared" si="11"/>
        <v>4760</v>
      </c>
    </row>
    <row r="346" spans="1:10" ht="24">
      <c r="A346" s="38">
        <v>338</v>
      </c>
      <c r="B346" s="9">
        <v>350</v>
      </c>
      <c r="C346" s="9">
        <v>490</v>
      </c>
      <c r="D346" s="10" t="s">
        <v>400</v>
      </c>
      <c r="E346" s="11" t="s">
        <v>299</v>
      </c>
      <c r="F346" s="11" t="s">
        <v>594</v>
      </c>
      <c r="G346" s="49">
        <v>180</v>
      </c>
      <c r="H346" s="50"/>
      <c r="I346" s="29">
        <f t="shared" si="10"/>
        <v>63000</v>
      </c>
      <c r="J346" s="39">
        <f t="shared" si="11"/>
        <v>88200</v>
      </c>
    </row>
    <row r="347" spans="1:10" ht="24">
      <c r="A347" s="38">
        <v>339</v>
      </c>
      <c r="B347" s="9">
        <v>40</v>
      </c>
      <c r="C347" s="9">
        <v>56</v>
      </c>
      <c r="D347" s="10" t="s">
        <v>400</v>
      </c>
      <c r="E347" s="11" t="s">
        <v>301</v>
      </c>
      <c r="F347" s="11" t="s">
        <v>594</v>
      </c>
      <c r="G347" s="49">
        <v>820</v>
      </c>
      <c r="H347" s="50"/>
      <c r="I347" s="29">
        <f t="shared" si="10"/>
        <v>32800</v>
      </c>
      <c r="J347" s="39">
        <f t="shared" si="11"/>
        <v>45920</v>
      </c>
    </row>
    <row r="348" spans="1:10" ht="12.75">
      <c r="A348" s="38">
        <v>340</v>
      </c>
      <c r="B348" s="9">
        <v>50</v>
      </c>
      <c r="C348" s="9">
        <v>70</v>
      </c>
      <c r="D348" s="10" t="s">
        <v>0</v>
      </c>
      <c r="E348" s="11" t="s">
        <v>595</v>
      </c>
      <c r="F348" s="11" t="s">
        <v>596</v>
      </c>
      <c r="G348" s="49">
        <v>84</v>
      </c>
      <c r="H348" s="50"/>
      <c r="I348" s="29">
        <f t="shared" si="10"/>
        <v>4200</v>
      </c>
      <c r="J348" s="39">
        <f t="shared" si="11"/>
        <v>5880</v>
      </c>
    </row>
    <row r="349" spans="1:10" ht="12.75">
      <c r="A349" s="38">
        <v>341</v>
      </c>
      <c r="B349" s="9">
        <v>350</v>
      </c>
      <c r="C349" s="9">
        <v>490</v>
      </c>
      <c r="D349" s="10" t="s">
        <v>0</v>
      </c>
      <c r="E349" s="11" t="s">
        <v>303</v>
      </c>
      <c r="F349" s="11" t="s">
        <v>597</v>
      </c>
      <c r="G349" s="49">
        <v>22</v>
      </c>
      <c r="H349" s="50"/>
      <c r="I349" s="29">
        <f t="shared" si="10"/>
        <v>7700</v>
      </c>
      <c r="J349" s="39">
        <f t="shared" si="11"/>
        <v>10780</v>
      </c>
    </row>
    <row r="350" spans="1:10" ht="24">
      <c r="A350" s="38">
        <v>342</v>
      </c>
      <c r="B350" s="9">
        <v>24</v>
      </c>
      <c r="C350" s="9">
        <v>34</v>
      </c>
      <c r="D350" s="10" t="s">
        <v>365</v>
      </c>
      <c r="E350" s="11" t="s">
        <v>598</v>
      </c>
      <c r="F350" s="11" t="s">
        <v>599</v>
      </c>
      <c r="G350" s="49">
        <v>340</v>
      </c>
      <c r="H350" s="50"/>
      <c r="I350" s="29">
        <f t="shared" si="10"/>
        <v>8160</v>
      </c>
      <c r="J350" s="39">
        <f t="shared" si="11"/>
        <v>11560</v>
      </c>
    </row>
    <row r="351" spans="1:10" ht="24">
      <c r="A351" s="38">
        <v>343</v>
      </c>
      <c r="B351" s="9">
        <v>24</v>
      </c>
      <c r="C351" s="9">
        <v>34</v>
      </c>
      <c r="D351" s="10" t="s">
        <v>365</v>
      </c>
      <c r="E351" s="11" t="s">
        <v>600</v>
      </c>
      <c r="F351" s="11" t="s">
        <v>599</v>
      </c>
      <c r="G351" s="49">
        <v>340</v>
      </c>
      <c r="H351" s="50"/>
      <c r="I351" s="29">
        <f t="shared" si="10"/>
        <v>8160</v>
      </c>
      <c r="J351" s="39">
        <f t="shared" si="11"/>
        <v>11560</v>
      </c>
    </row>
    <row r="352" spans="1:10" ht="24">
      <c r="A352" s="38">
        <v>344</v>
      </c>
      <c r="B352" s="9">
        <v>24</v>
      </c>
      <c r="C352" s="9">
        <v>34</v>
      </c>
      <c r="D352" s="10" t="s">
        <v>365</v>
      </c>
      <c r="E352" s="11" t="s">
        <v>601</v>
      </c>
      <c r="F352" s="11" t="s">
        <v>602</v>
      </c>
      <c r="G352" s="49">
        <v>915</v>
      </c>
      <c r="H352" s="50"/>
      <c r="I352" s="29">
        <f t="shared" si="10"/>
        <v>21960</v>
      </c>
      <c r="J352" s="39">
        <f t="shared" si="11"/>
        <v>31110</v>
      </c>
    </row>
    <row r="353" spans="1:10" ht="24">
      <c r="A353" s="38">
        <v>345</v>
      </c>
      <c r="B353" s="9">
        <v>24</v>
      </c>
      <c r="C353" s="9">
        <v>34</v>
      </c>
      <c r="D353" s="10" t="s">
        <v>365</v>
      </c>
      <c r="E353" s="11" t="s">
        <v>603</v>
      </c>
      <c r="F353" s="11" t="s">
        <v>604</v>
      </c>
      <c r="G353" s="49">
        <v>915</v>
      </c>
      <c r="H353" s="50"/>
      <c r="I353" s="29">
        <f t="shared" si="10"/>
        <v>21960</v>
      </c>
      <c r="J353" s="39">
        <f t="shared" si="11"/>
        <v>31110</v>
      </c>
    </row>
    <row r="354" spans="1:10" ht="12.75">
      <c r="A354" s="38">
        <v>346</v>
      </c>
      <c r="B354" s="9">
        <v>150</v>
      </c>
      <c r="C354" s="9">
        <v>210</v>
      </c>
      <c r="D354" s="10" t="s">
        <v>309</v>
      </c>
      <c r="E354" s="11" t="s">
        <v>310</v>
      </c>
      <c r="F354" s="11" t="s">
        <v>585</v>
      </c>
      <c r="G354" s="49">
        <v>50</v>
      </c>
      <c r="H354" s="50"/>
      <c r="I354" s="29">
        <f t="shared" si="10"/>
        <v>7500</v>
      </c>
      <c r="J354" s="39">
        <f t="shared" si="11"/>
        <v>10500</v>
      </c>
    </row>
    <row r="355" spans="1:10" ht="12.75">
      <c r="A355" s="38">
        <v>347</v>
      </c>
      <c r="B355" s="9">
        <v>50</v>
      </c>
      <c r="C355" s="9">
        <v>70</v>
      </c>
      <c r="D355" s="10" t="s">
        <v>365</v>
      </c>
      <c r="E355" s="11" t="s">
        <v>605</v>
      </c>
      <c r="F355" s="11" t="s">
        <v>606</v>
      </c>
      <c r="G355" s="49">
        <v>850</v>
      </c>
      <c r="H355" s="50"/>
      <c r="I355" s="29">
        <f t="shared" si="10"/>
        <v>42500</v>
      </c>
      <c r="J355" s="39">
        <f t="shared" si="11"/>
        <v>59500</v>
      </c>
    </row>
    <row r="356" spans="1:10" ht="24">
      <c r="A356" s="38">
        <v>348</v>
      </c>
      <c r="B356" s="9">
        <v>600</v>
      </c>
      <c r="C356" s="9">
        <v>840</v>
      </c>
      <c r="D356" s="10" t="s">
        <v>0</v>
      </c>
      <c r="E356" s="11" t="s">
        <v>607</v>
      </c>
      <c r="F356" s="11" t="s">
        <v>608</v>
      </c>
      <c r="G356" s="49">
        <v>196</v>
      </c>
      <c r="H356" s="50"/>
      <c r="I356" s="29">
        <f t="shared" si="10"/>
        <v>117600</v>
      </c>
      <c r="J356" s="39">
        <f t="shared" si="11"/>
        <v>164640</v>
      </c>
    </row>
    <row r="357" spans="1:10" ht="24">
      <c r="A357" s="38">
        <v>349</v>
      </c>
      <c r="B357" s="9">
        <v>20</v>
      </c>
      <c r="C357" s="9">
        <v>28</v>
      </c>
      <c r="D357" s="10" t="s">
        <v>400</v>
      </c>
      <c r="E357" s="11" t="s">
        <v>609</v>
      </c>
      <c r="F357" s="11" t="s">
        <v>610</v>
      </c>
      <c r="G357" s="49">
        <v>118</v>
      </c>
      <c r="H357" s="50"/>
      <c r="I357" s="29">
        <f t="shared" si="10"/>
        <v>2360</v>
      </c>
      <c r="J357" s="39">
        <f t="shared" si="11"/>
        <v>3304</v>
      </c>
    </row>
    <row r="358" spans="1:10" ht="24">
      <c r="A358" s="38">
        <v>350</v>
      </c>
      <c r="B358" s="9">
        <v>20</v>
      </c>
      <c r="C358" s="9">
        <v>28</v>
      </c>
      <c r="D358" s="10" t="s">
        <v>400</v>
      </c>
      <c r="E358" s="11" t="s">
        <v>118</v>
      </c>
      <c r="F358" s="11" t="s">
        <v>610</v>
      </c>
      <c r="G358" s="49">
        <v>100</v>
      </c>
      <c r="H358" s="50"/>
      <c r="I358" s="29">
        <f t="shared" si="10"/>
        <v>2000</v>
      </c>
      <c r="J358" s="39">
        <f t="shared" si="11"/>
        <v>2800</v>
      </c>
    </row>
    <row r="359" spans="1:10" ht="12.75">
      <c r="A359" s="38">
        <v>351</v>
      </c>
      <c r="B359" s="9">
        <v>20</v>
      </c>
      <c r="C359" s="9">
        <v>28</v>
      </c>
      <c r="D359" s="10" t="s">
        <v>400</v>
      </c>
      <c r="E359" s="11" t="s">
        <v>611</v>
      </c>
      <c r="F359" s="11" t="s">
        <v>612</v>
      </c>
      <c r="G359" s="49">
        <v>25</v>
      </c>
      <c r="H359" s="50"/>
      <c r="I359" s="29">
        <f t="shared" si="10"/>
        <v>500</v>
      </c>
      <c r="J359" s="39">
        <f t="shared" si="11"/>
        <v>700</v>
      </c>
    </row>
    <row r="360" spans="1:10" ht="12.75">
      <c r="A360" s="38">
        <v>352</v>
      </c>
      <c r="B360" s="9">
        <v>200</v>
      </c>
      <c r="C360" s="9">
        <v>280</v>
      </c>
      <c r="D360" s="10" t="s">
        <v>309</v>
      </c>
      <c r="E360" s="11" t="s">
        <v>613</v>
      </c>
      <c r="F360" s="11" t="s">
        <v>585</v>
      </c>
      <c r="G360" s="49">
        <v>29</v>
      </c>
      <c r="H360" s="50"/>
      <c r="I360" s="29">
        <f t="shared" si="10"/>
        <v>5800</v>
      </c>
      <c r="J360" s="39">
        <f t="shared" si="11"/>
        <v>8120</v>
      </c>
    </row>
    <row r="361" spans="1:10" ht="12.75">
      <c r="A361" s="38">
        <v>353</v>
      </c>
      <c r="B361" s="9">
        <v>350</v>
      </c>
      <c r="C361" s="9">
        <v>490</v>
      </c>
      <c r="D361" s="10" t="s">
        <v>309</v>
      </c>
      <c r="E361" s="11" t="s">
        <v>319</v>
      </c>
      <c r="F361" s="11" t="s">
        <v>585</v>
      </c>
      <c r="G361" s="49">
        <v>11</v>
      </c>
      <c r="H361" s="50"/>
      <c r="I361" s="29">
        <f t="shared" si="10"/>
        <v>3850</v>
      </c>
      <c r="J361" s="39">
        <f t="shared" si="11"/>
        <v>5390</v>
      </c>
    </row>
    <row r="362" spans="1:10" ht="12.75">
      <c r="A362" s="38">
        <v>354</v>
      </c>
      <c r="B362" s="9">
        <v>200</v>
      </c>
      <c r="C362" s="9">
        <v>280</v>
      </c>
      <c r="D362" s="10" t="s">
        <v>309</v>
      </c>
      <c r="E362" s="11" t="s">
        <v>321</v>
      </c>
      <c r="F362" s="11" t="s">
        <v>585</v>
      </c>
      <c r="G362" s="49">
        <v>9</v>
      </c>
      <c r="H362" s="50"/>
      <c r="I362" s="29">
        <f t="shared" si="10"/>
        <v>1800</v>
      </c>
      <c r="J362" s="39">
        <f t="shared" si="11"/>
        <v>2520</v>
      </c>
    </row>
    <row r="363" spans="1:10" ht="12.75">
      <c r="A363" s="38">
        <v>355</v>
      </c>
      <c r="B363" s="9">
        <v>35</v>
      </c>
      <c r="C363" s="9">
        <v>49</v>
      </c>
      <c r="D363" s="10" t="s">
        <v>89</v>
      </c>
      <c r="E363" s="11" t="s">
        <v>323</v>
      </c>
      <c r="F363" s="11" t="s">
        <v>73</v>
      </c>
      <c r="G363" s="49">
        <v>28</v>
      </c>
      <c r="H363" s="50"/>
      <c r="I363" s="29">
        <f t="shared" si="10"/>
        <v>980</v>
      </c>
      <c r="J363" s="39">
        <f t="shared" si="11"/>
        <v>1372</v>
      </c>
    </row>
    <row r="364" spans="1:10" ht="12.75">
      <c r="A364" s="38">
        <v>356</v>
      </c>
      <c r="B364" s="9">
        <v>350</v>
      </c>
      <c r="C364" s="9">
        <v>490</v>
      </c>
      <c r="D364" s="10" t="s">
        <v>400</v>
      </c>
      <c r="E364" s="11" t="s">
        <v>614</v>
      </c>
      <c r="F364" s="11" t="s">
        <v>615</v>
      </c>
      <c r="G364" s="49">
        <v>22</v>
      </c>
      <c r="H364" s="50"/>
      <c r="I364" s="29">
        <f t="shared" si="10"/>
        <v>7700</v>
      </c>
      <c r="J364" s="39">
        <f t="shared" si="11"/>
        <v>10780</v>
      </c>
    </row>
    <row r="365" spans="1:10" ht="12.75">
      <c r="A365" s="38">
        <v>357</v>
      </c>
      <c r="B365" s="9">
        <v>350</v>
      </c>
      <c r="C365" s="9">
        <v>490</v>
      </c>
      <c r="D365" s="10" t="s">
        <v>400</v>
      </c>
      <c r="E365" s="11" t="s">
        <v>616</v>
      </c>
      <c r="F365" s="11" t="s">
        <v>615</v>
      </c>
      <c r="G365" s="49">
        <v>22</v>
      </c>
      <c r="H365" s="50"/>
      <c r="I365" s="29">
        <f t="shared" si="10"/>
        <v>7700</v>
      </c>
      <c r="J365" s="39">
        <f t="shared" si="11"/>
        <v>10780</v>
      </c>
    </row>
    <row r="366" spans="1:10" ht="12.75">
      <c r="A366" s="38">
        <v>358</v>
      </c>
      <c r="B366" s="9">
        <v>350</v>
      </c>
      <c r="C366" s="9">
        <v>490</v>
      </c>
      <c r="D366" s="10" t="s">
        <v>400</v>
      </c>
      <c r="E366" s="11" t="s">
        <v>617</v>
      </c>
      <c r="F366" s="11" t="s">
        <v>615</v>
      </c>
      <c r="G366" s="49">
        <v>22</v>
      </c>
      <c r="H366" s="50"/>
      <c r="I366" s="29">
        <f t="shared" si="10"/>
        <v>7700</v>
      </c>
      <c r="J366" s="39">
        <f t="shared" si="11"/>
        <v>10780</v>
      </c>
    </row>
    <row r="367" spans="1:10" ht="12.75">
      <c r="A367" s="38">
        <v>359</v>
      </c>
      <c r="B367" s="9">
        <v>1000</v>
      </c>
      <c r="C367" s="9">
        <v>1400</v>
      </c>
      <c r="D367" s="10" t="s">
        <v>365</v>
      </c>
      <c r="E367" s="11" t="s">
        <v>350</v>
      </c>
      <c r="F367" s="11" t="s">
        <v>618</v>
      </c>
      <c r="G367" s="49">
        <v>0</v>
      </c>
      <c r="H367" s="50"/>
      <c r="I367" s="29">
        <f t="shared" si="10"/>
        <v>0</v>
      </c>
      <c r="J367" s="39">
        <f t="shared" si="11"/>
        <v>0</v>
      </c>
    </row>
    <row r="368" spans="1:10" ht="12.75">
      <c r="A368" s="38">
        <v>360</v>
      </c>
      <c r="B368" s="9">
        <v>50</v>
      </c>
      <c r="C368" s="9">
        <v>70</v>
      </c>
      <c r="D368" s="10" t="s">
        <v>365</v>
      </c>
      <c r="E368" s="11" t="s">
        <v>350</v>
      </c>
      <c r="F368" s="11" t="s">
        <v>619</v>
      </c>
      <c r="G368" s="49">
        <v>0</v>
      </c>
      <c r="H368" s="50"/>
      <c r="I368" s="29">
        <f t="shared" si="10"/>
        <v>0</v>
      </c>
      <c r="J368" s="39">
        <f t="shared" si="11"/>
        <v>0</v>
      </c>
    </row>
    <row r="369" spans="1:10" ht="24">
      <c r="A369" s="38">
        <v>361</v>
      </c>
      <c r="B369" s="9">
        <v>500</v>
      </c>
      <c r="C369" s="9">
        <v>700</v>
      </c>
      <c r="D369" s="10" t="s">
        <v>365</v>
      </c>
      <c r="E369" s="11" t="s">
        <v>620</v>
      </c>
      <c r="F369" s="11" t="s">
        <v>621</v>
      </c>
      <c r="G369" s="49">
        <v>0</v>
      </c>
      <c r="H369" s="50"/>
      <c r="I369" s="29">
        <f t="shared" si="10"/>
        <v>0</v>
      </c>
      <c r="J369" s="39">
        <f t="shared" si="11"/>
        <v>0</v>
      </c>
    </row>
    <row r="370" spans="1:10" ht="12.75">
      <c r="A370" s="38">
        <v>362</v>
      </c>
      <c r="B370" s="9">
        <v>2500</v>
      </c>
      <c r="C370" s="9">
        <v>3500</v>
      </c>
      <c r="D370" s="10" t="s">
        <v>365</v>
      </c>
      <c r="E370" s="11" t="s">
        <v>622</v>
      </c>
      <c r="F370" s="11" t="s">
        <v>623</v>
      </c>
      <c r="G370" s="49">
        <v>0</v>
      </c>
      <c r="H370" s="50"/>
      <c r="I370" s="29">
        <f t="shared" si="10"/>
        <v>0</v>
      </c>
      <c r="J370" s="39">
        <f t="shared" si="11"/>
        <v>0</v>
      </c>
    </row>
    <row r="371" spans="1:10" ht="24">
      <c r="A371" s="38">
        <v>363</v>
      </c>
      <c r="B371" s="9">
        <v>200</v>
      </c>
      <c r="C371" s="9">
        <v>280</v>
      </c>
      <c r="D371" s="10" t="s">
        <v>365</v>
      </c>
      <c r="E371" s="11" t="s">
        <v>622</v>
      </c>
      <c r="F371" s="11" t="s">
        <v>624</v>
      </c>
      <c r="G371" s="49">
        <v>0</v>
      </c>
      <c r="H371" s="50"/>
      <c r="I371" s="29">
        <f t="shared" si="10"/>
        <v>0</v>
      </c>
      <c r="J371" s="39">
        <f t="shared" si="11"/>
        <v>0</v>
      </c>
    </row>
    <row r="372" spans="1:10" ht="12.75">
      <c r="A372" s="38">
        <v>364</v>
      </c>
      <c r="B372" s="9">
        <v>1500</v>
      </c>
      <c r="C372" s="9">
        <v>2100</v>
      </c>
      <c r="D372" s="10" t="s">
        <v>365</v>
      </c>
      <c r="E372" s="11" t="s">
        <v>351</v>
      </c>
      <c r="F372" s="11" t="s">
        <v>625</v>
      </c>
      <c r="G372" s="49">
        <v>0</v>
      </c>
      <c r="H372" s="50"/>
      <c r="I372" s="29">
        <f t="shared" si="10"/>
        <v>0</v>
      </c>
      <c r="J372" s="39">
        <f t="shared" si="11"/>
        <v>0</v>
      </c>
    </row>
    <row r="373" spans="1:10" ht="12.75">
      <c r="A373" s="38">
        <v>365</v>
      </c>
      <c r="B373" s="9">
        <v>80</v>
      </c>
      <c r="C373" s="9">
        <v>112</v>
      </c>
      <c r="D373" s="10" t="s">
        <v>365</v>
      </c>
      <c r="E373" s="11" t="s">
        <v>351</v>
      </c>
      <c r="F373" s="11" t="s">
        <v>626</v>
      </c>
      <c r="G373" s="49">
        <v>0</v>
      </c>
      <c r="H373" s="50"/>
      <c r="I373" s="29">
        <f t="shared" si="10"/>
        <v>0</v>
      </c>
      <c r="J373" s="39">
        <f t="shared" si="11"/>
        <v>0</v>
      </c>
    </row>
    <row r="374" spans="1:10" ht="24">
      <c r="A374" s="38">
        <v>366</v>
      </c>
      <c r="B374" s="9">
        <v>250</v>
      </c>
      <c r="C374" s="9">
        <v>350</v>
      </c>
      <c r="D374" s="10" t="s">
        <v>365</v>
      </c>
      <c r="E374" s="11" t="s">
        <v>627</v>
      </c>
      <c r="F374" s="11" t="s">
        <v>628</v>
      </c>
      <c r="G374" s="49">
        <v>0</v>
      </c>
      <c r="H374" s="50"/>
      <c r="I374" s="29">
        <f t="shared" si="10"/>
        <v>0</v>
      </c>
      <c r="J374" s="39">
        <f t="shared" si="11"/>
        <v>0</v>
      </c>
    </row>
    <row r="375" spans="1:10" ht="12.75">
      <c r="A375" s="38">
        <v>367</v>
      </c>
      <c r="B375" s="9">
        <v>50</v>
      </c>
      <c r="C375" s="9">
        <v>70</v>
      </c>
      <c r="D375" s="10" t="s">
        <v>365</v>
      </c>
      <c r="E375" s="11" t="s">
        <v>629</v>
      </c>
      <c r="F375" s="11" t="s">
        <v>630</v>
      </c>
      <c r="G375" s="49">
        <v>0</v>
      </c>
      <c r="H375" s="50"/>
      <c r="I375" s="29">
        <f t="shared" si="10"/>
        <v>0</v>
      </c>
      <c r="J375" s="39">
        <f t="shared" si="11"/>
        <v>0</v>
      </c>
    </row>
    <row r="376" spans="1:10" ht="24">
      <c r="A376" s="38">
        <v>368</v>
      </c>
      <c r="B376" s="9">
        <v>600</v>
      </c>
      <c r="C376" s="9">
        <v>840</v>
      </c>
      <c r="D376" s="10" t="s">
        <v>365</v>
      </c>
      <c r="E376" s="11" t="s">
        <v>342</v>
      </c>
      <c r="F376" s="11" t="s">
        <v>631</v>
      </c>
      <c r="G376" s="49">
        <v>0</v>
      </c>
      <c r="H376" s="50"/>
      <c r="I376" s="29">
        <f t="shared" si="10"/>
        <v>0</v>
      </c>
      <c r="J376" s="39">
        <f t="shared" si="11"/>
        <v>0</v>
      </c>
    </row>
    <row r="377" spans="1:10" ht="12.75">
      <c r="A377" s="38">
        <v>369</v>
      </c>
      <c r="B377" s="9">
        <v>600</v>
      </c>
      <c r="C377" s="9">
        <v>840</v>
      </c>
      <c r="D377" s="10" t="s">
        <v>365</v>
      </c>
      <c r="E377" s="11" t="s">
        <v>253</v>
      </c>
      <c r="F377" s="11" t="s">
        <v>632</v>
      </c>
      <c r="G377" s="49">
        <v>320</v>
      </c>
      <c r="H377" s="50"/>
      <c r="I377" s="29">
        <f t="shared" si="10"/>
        <v>192000</v>
      </c>
      <c r="J377" s="39">
        <f t="shared" si="11"/>
        <v>268800</v>
      </c>
    </row>
    <row r="378" spans="1:10" ht="24">
      <c r="A378" s="38">
        <v>370</v>
      </c>
      <c r="B378" s="9">
        <v>200</v>
      </c>
      <c r="C378" s="9">
        <v>280</v>
      </c>
      <c r="D378" s="10" t="s">
        <v>365</v>
      </c>
      <c r="E378" s="11" t="s">
        <v>633</v>
      </c>
      <c r="F378" s="11" t="s">
        <v>634</v>
      </c>
      <c r="G378" s="49">
        <v>0</v>
      </c>
      <c r="H378" s="50"/>
      <c r="I378" s="29">
        <f t="shared" si="10"/>
        <v>0</v>
      </c>
      <c r="J378" s="39">
        <f t="shared" si="11"/>
        <v>0</v>
      </c>
    </row>
    <row r="379" spans="1:10" ht="12.75">
      <c r="A379" s="38">
        <v>371</v>
      </c>
      <c r="B379" s="9">
        <v>600</v>
      </c>
      <c r="C379" s="9">
        <v>840</v>
      </c>
      <c r="D379" s="10" t="s">
        <v>365</v>
      </c>
      <c r="E379" s="11" t="s">
        <v>635</v>
      </c>
      <c r="F379" s="11" t="s">
        <v>636</v>
      </c>
      <c r="G379" s="49">
        <v>150</v>
      </c>
      <c r="H379" s="50"/>
      <c r="I379" s="29">
        <f t="shared" si="10"/>
        <v>90000</v>
      </c>
      <c r="J379" s="39">
        <f t="shared" si="11"/>
        <v>126000</v>
      </c>
    </row>
    <row r="380" spans="1:10" ht="24">
      <c r="A380" s="38">
        <v>372</v>
      </c>
      <c r="B380" s="9">
        <v>100</v>
      </c>
      <c r="C380" s="9">
        <v>140</v>
      </c>
      <c r="D380" s="10" t="s">
        <v>365</v>
      </c>
      <c r="E380" s="11" t="s">
        <v>633</v>
      </c>
      <c r="F380" s="11" t="s">
        <v>637</v>
      </c>
      <c r="G380" s="49">
        <v>0</v>
      </c>
      <c r="H380" s="50"/>
      <c r="I380" s="29">
        <f t="shared" si="10"/>
        <v>0</v>
      </c>
      <c r="J380" s="39">
        <f t="shared" si="11"/>
        <v>0</v>
      </c>
    </row>
    <row r="381" spans="1:10" ht="12.75">
      <c r="A381" s="38">
        <v>373</v>
      </c>
      <c r="B381" s="9">
        <v>1500</v>
      </c>
      <c r="C381" s="9">
        <v>2100</v>
      </c>
      <c r="D381" s="10" t="s">
        <v>365</v>
      </c>
      <c r="E381" s="11" t="s">
        <v>358</v>
      </c>
      <c r="F381" s="11" t="s">
        <v>638</v>
      </c>
      <c r="G381" s="49">
        <v>0</v>
      </c>
      <c r="H381" s="50"/>
      <c r="I381" s="29">
        <f t="shared" si="10"/>
        <v>0</v>
      </c>
      <c r="J381" s="39">
        <f t="shared" si="11"/>
        <v>0</v>
      </c>
    </row>
    <row r="382" spans="1:10" ht="24">
      <c r="A382" s="38">
        <v>374</v>
      </c>
      <c r="B382" s="9">
        <v>40</v>
      </c>
      <c r="C382" s="9">
        <v>56</v>
      </c>
      <c r="D382" s="10" t="s">
        <v>365</v>
      </c>
      <c r="E382" s="11" t="s">
        <v>639</v>
      </c>
      <c r="F382" s="11" t="s">
        <v>640</v>
      </c>
      <c r="G382" s="49">
        <v>0</v>
      </c>
      <c r="H382" s="50"/>
      <c r="I382" s="29">
        <f t="shared" si="10"/>
        <v>0</v>
      </c>
      <c r="J382" s="39">
        <f t="shared" si="11"/>
        <v>0</v>
      </c>
    </row>
    <row r="383" spans="1:10" ht="12.75">
      <c r="A383" s="38">
        <v>375</v>
      </c>
      <c r="B383" s="9">
        <v>200</v>
      </c>
      <c r="C383" s="9">
        <v>280</v>
      </c>
      <c r="D383" s="10" t="s">
        <v>365</v>
      </c>
      <c r="E383" s="11" t="s">
        <v>641</v>
      </c>
      <c r="F383" s="11" t="s">
        <v>642</v>
      </c>
      <c r="G383" s="49">
        <v>0</v>
      </c>
      <c r="H383" s="50"/>
      <c r="I383" s="29">
        <f t="shared" si="10"/>
        <v>0</v>
      </c>
      <c r="J383" s="39">
        <f t="shared" si="11"/>
        <v>0</v>
      </c>
    </row>
    <row r="384" spans="1:10" ht="12.75">
      <c r="A384" s="38">
        <v>376</v>
      </c>
      <c r="B384" s="9">
        <v>1000</v>
      </c>
      <c r="C384" s="9">
        <v>1400</v>
      </c>
      <c r="D384" s="10" t="s">
        <v>365</v>
      </c>
      <c r="E384" s="11" t="s">
        <v>345</v>
      </c>
      <c r="F384" s="11" t="s">
        <v>643</v>
      </c>
      <c r="G384" s="49">
        <v>0</v>
      </c>
      <c r="H384" s="50"/>
      <c r="I384" s="29">
        <f t="shared" si="10"/>
        <v>0</v>
      </c>
      <c r="J384" s="39">
        <f t="shared" si="11"/>
        <v>0</v>
      </c>
    </row>
    <row r="385" spans="1:10" ht="12.75">
      <c r="A385" s="38">
        <v>377</v>
      </c>
      <c r="B385" s="9">
        <v>1000</v>
      </c>
      <c r="C385" s="9">
        <v>1400</v>
      </c>
      <c r="D385" s="10" t="s">
        <v>365</v>
      </c>
      <c r="E385" s="11" t="s">
        <v>346</v>
      </c>
      <c r="F385" s="11" t="s">
        <v>644</v>
      </c>
      <c r="G385" s="49">
        <v>0</v>
      </c>
      <c r="H385" s="50"/>
      <c r="I385" s="29">
        <f t="shared" si="10"/>
        <v>0</v>
      </c>
      <c r="J385" s="39">
        <f t="shared" si="11"/>
        <v>0</v>
      </c>
    </row>
    <row r="386" spans="1:10" ht="24">
      <c r="A386" s="38">
        <v>378</v>
      </c>
      <c r="B386" s="9">
        <v>350</v>
      </c>
      <c r="C386" s="9">
        <v>490</v>
      </c>
      <c r="D386" s="10" t="s">
        <v>365</v>
      </c>
      <c r="E386" s="11" t="s">
        <v>346</v>
      </c>
      <c r="F386" s="11" t="s">
        <v>645</v>
      </c>
      <c r="G386" s="49">
        <v>0</v>
      </c>
      <c r="H386" s="50"/>
      <c r="I386" s="29">
        <f t="shared" si="10"/>
        <v>0</v>
      </c>
      <c r="J386" s="39">
        <f t="shared" si="11"/>
        <v>0</v>
      </c>
    </row>
    <row r="387" spans="1:10" ht="12.75">
      <c r="A387" s="38">
        <v>379</v>
      </c>
      <c r="B387" s="9">
        <v>200</v>
      </c>
      <c r="C387" s="9">
        <v>280</v>
      </c>
      <c r="D387" s="10" t="s">
        <v>365</v>
      </c>
      <c r="E387" s="11" t="s">
        <v>250</v>
      </c>
      <c r="F387" s="11" t="s">
        <v>646</v>
      </c>
      <c r="G387" s="49">
        <v>95</v>
      </c>
      <c r="H387" s="50"/>
      <c r="I387" s="29">
        <f t="shared" si="10"/>
        <v>19000</v>
      </c>
      <c r="J387" s="39">
        <f t="shared" si="11"/>
        <v>26600</v>
      </c>
    </row>
    <row r="388" spans="1:10" ht="13.5" thickBot="1">
      <c r="A388" s="40">
        <v>380</v>
      </c>
      <c r="B388" s="14">
        <v>200</v>
      </c>
      <c r="C388" s="14">
        <v>280</v>
      </c>
      <c r="D388" s="15" t="s">
        <v>365</v>
      </c>
      <c r="E388" s="16" t="s">
        <v>647</v>
      </c>
      <c r="F388" s="16" t="s">
        <v>630</v>
      </c>
      <c r="G388" s="51">
        <v>320</v>
      </c>
      <c r="H388" s="52"/>
      <c r="I388" s="56">
        <f t="shared" si="10"/>
        <v>64000</v>
      </c>
      <c r="J388" s="57">
        <f t="shared" si="11"/>
        <v>89600</v>
      </c>
    </row>
    <row r="389" spans="1:10" ht="24" customHeight="1" thickBot="1">
      <c r="A389" s="30" t="s">
        <v>649</v>
      </c>
      <c r="B389" s="31"/>
      <c r="C389" s="31"/>
      <c r="D389" s="31"/>
      <c r="E389" s="31"/>
      <c r="F389" s="31"/>
      <c r="G389" s="31"/>
      <c r="H389" s="31"/>
      <c r="I389" s="58">
        <f>SUM(I8:I388)</f>
        <v>9941532.8</v>
      </c>
      <c r="J389" s="59">
        <f>SUM(J8:J388)</f>
        <v>13929284.120000001</v>
      </c>
    </row>
  </sheetData>
  <sheetProtection/>
  <mergeCells count="392">
    <mergeCell ref="A389:H389"/>
    <mergeCell ref="G5:J5"/>
    <mergeCell ref="A183:J183"/>
    <mergeCell ref="A7:J7"/>
    <mergeCell ref="A5:A6"/>
    <mergeCell ref="B5:B6"/>
    <mergeCell ref="C5:C6"/>
    <mergeCell ref="D5:D6"/>
    <mergeCell ref="E5:E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4:H184"/>
    <mergeCell ref="F5:F6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52:H35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A2:H2"/>
    <mergeCell ref="G6:H6"/>
    <mergeCell ref="G383:H383"/>
    <mergeCell ref="G384:H384"/>
    <mergeCell ref="G385:H385"/>
    <mergeCell ref="G386:H386"/>
    <mergeCell ref="G387:H387"/>
    <mergeCell ref="G388:H388"/>
  </mergeCells>
  <printOptions horizontalCentered="1"/>
  <pageMargins left="0.35433070866141736" right="0.35433070866141736" top="0.1968503937007874" bottom="0.3937007874015748" header="0" footer="0"/>
  <pageSetup horizontalDpi="600" verticalDpi="600" orientation="landscape" r:id="rId2"/>
  <headerFooter alignWithMargins="0">
    <oddFooter>&amp;R&amp;"Arabic Typesetting,Normal"&amp;9LICITACIÓN PÚBLICA NACIONAL No. 06002-006-14  PARA LA ADQUISICIÓN DE MEDICAMENTO Y MATERIAL DE CURACIÓN PARA LOS CENTROS PENITENCIARIOS DEL ESTADO DE COLIMA.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0">
      <selection activeCell="B33" sqref="B33"/>
    </sheetView>
  </sheetViews>
  <sheetFormatPr defaultColWidth="11.421875" defaultRowHeight="12.75"/>
  <cols>
    <col min="1" max="1" width="9.28125" style="0" customWidth="1"/>
    <col min="2" max="2" width="53.421875" style="0" customWidth="1"/>
    <col min="3" max="3" width="39.8515625" style="0" customWidth="1"/>
  </cols>
  <sheetData>
    <row r="2" spans="1:3" ht="15.75">
      <c r="A2" s="19" t="s">
        <v>3</v>
      </c>
      <c r="B2" s="19"/>
      <c r="C2" s="19"/>
    </row>
    <row r="3" spans="1:5" ht="12.75">
      <c r="A3" s="20" t="s">
        <v>4</v>
      </c>
      <c r="B3" s="20"/>
      <c r="C3" s="20"/>
      <c r="D3" s="20"/>
      <c r="E3" s="20"/>
    </row>
    <row r="4" spans="1:3" ht="12.75">
      <c r="A4" s="21" t="s">
        <v>5</v>
      </c>
      <c r="B4" s="21"/>
      <c r="C4" s="1"/>
    </row>
    <row r="5" ht="13.5" thickBot="1"/>
    <row r="6" spans="1:3" ht="28.5" customHeight="1" thickBot="1">
      <c r="A6" s="2" t="s">
        <v>0</v>
      </c>
      <c r="B6" s="2" t="s">
        <v>2</v>
      </c>
      <c r="C6" s="2" t="s">
        <v>24</v>
      </c>
    </row>
    <row r="7" spans="1:3" ht="21.75" customHeight="1">
      <c r="A7" s="22">
        <v>1</v>
      </c>
      <c r="B7" s="6" t="s">
        <v>6</v>
      </c>
      <c r="C7" s="25"/>
    </row>
    <row r="8" spans="1:4" ht="19.5" customHeight="1">
      <c r="A8" s="23"/>
      <c r="B8" s="7" t="s">
        <v>7</v>
      </c>
      <c r="C8" s="26"/>
      <c r="D8" s="3"/>
    </row>
    <row r="9" spans="1:4" ht="19.5" customHeight="1">
      <c r="A9" s="23"/>
      <c r="B9" s="7" t="s">
        <v>25</v>
      </c>
      <c r="C9" s="26"/>
      <c r="D9" s="3"/>
    </row>
    <row r="10" spans="1:4" ht="21" customHeight="1">
      <c r="A10" s="23"/>
      <c r="B10" s="7" t="s">
        <v>8</v>
      </c>
      <c r="C10" s="26"/>
      <c r="D10" s="4"/>
    </row>
    <row r="11" spans="1:4" ht="18" customHeight="1">
      <c r="A11" s="23"/>
      <c r="B11" s="7" t="s">
        <v>9</v>
      </c>
      <c r="C11" s="26"/>
      <c r="D11" s="5"/>
    </row>
    <row r="12" spans="1:3" ht="21.75" customHeight="1">
      <c r="A12" s="23"/>
      <c r="B12" s="7" t="s">
        <v>10</v>
      </c>
      <c r="C12" s="26"/>
    </row>
    <row r="13" spans="1:3" ht="22.5" customHeight="1">
      <c r="A13" s="23"/>
      <c r="B13" s="7" t="s">
        <v>11</v>
      </c>
      <c r="C13" s="26"/>
    </row>
    <row r="14" spans="1:3" ht="27" customHeight="1">
      <c r="A14" s="23"/>
      <c r="B14" s="7" t="s">
        <v>12</v>
      </c>
      <c r="C14" s="26"/>
    </row>
    <row r="15" spans="1:3" ht="27.75" customHeight="1">
      <c r="A15" s="23"/>
      <c r="B15" s="7" t="s">
        <v>13</v>
      </c>
      <c r="C15" s="26"/>
    </row>
    <row r="16" spans="1:3" ht="23.25" customHeight="1">
      <c r="A16" s="23"/>
      <c r="B16" s="7" t="s">
        <v>14</v>
      </c>
      <c r="C16" s="26"/>
    </row>
    <row r="17" spans="1:3" ht="26.25" customHeight="1">
      <c r="A17" s="23"/>
      <c r="B17" s="7" t="s">
        <v>15</v>
      </c>
      <c r="C17" s="26"/>
    </row>
    <row r="18" spans="1:3" ht="27" customHeight="1">
      <c r="A18" s="23"/>
      <c r="B18" s="7" t="s">
        <v>16</v>
      </c>
      <c r="C18" s="26"/>
    </row>
    <row r="19" spans="1:3" ht="27" customHeight="1">
      <c r="A19" s="23"/>
      <c r="B19" s="7" t="s">
        <v>17</v>
      </c>
      <c r="C19" s="26"/>
    </row>
    <row r="20" spans="1:3" ht="19.5" customHeight="1">
      <c r="A20" s="23"/>
      <c r="B20" s="7" t="s">
        <v>18</v>
      </c>
      <c r="C20" s="26"/>
    </row>
    <row r="21" spans="1:3" ht="21" customHeight="1">
      <c r="A21" s="23"/>
      <c r="B21" s="7" t="s">
        <v>19</v>
      </c>
      <c r="C21" s="26"/>
    </row>
    <row r="22" spans="1:3" ht="21.75" customHeight="1">
      <c r="A22" s="23"/>
      <c r="B22" s="7" t="s">
        <v>20</v>
      </c>
      <c r="C22" s="26"/>
    </row>
    <row r="23" spans="1:3" ht="23.25" customHeight="1">
      <c r="A23" s="23"/>
      <c r="B23" s="7" t="s">
        <v>21</v>
      </c>
      <c r="C23" s="26"/>
    </row>
    <row r="24" spans="1:3" ht="23.25" customHeight="1">
      <c r="A24" s="23"/>
      <c r="B24" s="7" t="s">
        <v>22</v>
      </c>
      <c r="C24" s="26"/>
    </row>
    <row r="25" spans="1:3" ht="24.75" customHeight="1">
      <c r="A25" s="24"/>
      <c r="B25" s="7" t="s">
        <v>23</v>
      </c>
      <c r="C25" s="27"/>
    </row>
  </sheetData>
  <sheetProtection/>
  <mergeCells count="5">
    <mergeCell ref="A2:C2"/>
    <mergeCell ref="A3:E3"/>
    <mergeCell ref="A4:B4"/>
    <mergeCell ref="A7:A25"/>
    <mergeCell ref="C7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r:id="rId2"/>
  <headerFooter>
    <oddHeader>&amp;R1/1</oddHeader>
    <oddFooter>&amp;R&amp;"Century Gothic,Cursiva"&amp;8LICITACIÓN PÚBLICA NACIONAL NO. 06002-001-13 PARA LA ADQUISICIÓN DE MEDICAMENTO Y MATERIAL DE CURACIÓN PARA LOS CENTROS PENITENCIARIOS  DEL ESTADO DE COLIMA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Obed</dc:creator>
  <cp:keywords/>
  <dc:description/>
  <cp:lastModifiedBy>Patricia</cp:lastModifiedBy>
  <cp:lastPrinted>2014-05-08T17:41:47Z</cp:lastPrinted>
  <dcterms:created xsi:type="dcterms:W3CDTF">2007-11-20T22:41:20Z</dcterms:created>
  <dcterms:modified xsi:type="dcterms:W3CDTF">2014-05-08T17:41:53Z</dcterms:modified>
  <cp:category/>
  <cp:version/>
  <cp:contentType/>
  <cp:contentStatus/>
</cp:coreProperties>
</file>